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465" activeTab="1"/>
  </bookViews>
  <sheets>
    <sheet name="Giocatori" sheetId="1" r:id="rId1"/>
    <sheet name="Tabellone 128 Maschile" sheetId="2" r:id="rId2"/>
    <sheet name="Maschile Finale" sheetId="3" r:id="rId3"/>
    <sheet name="Giocatrici" sheetId="4" r:id="rId4"/>
    <sheet name="Tabellone Femminile" sheetId="5" r:id="rId5"/>
  </sheets>
  <definedNames>
    <definedName name="_xlnm.Print_Titles" localSheetId="1">'Tabellone 128 Maschile'!$1:$1</definedName>
  </definedNames>
  <calcPr fullCalcOnLoad="1"/>
</workbook>
</file>

<file path=xl/sharedStrings.xml><?xml version="1.0" encoding="utf-8"?>
<sst xmlns="http://schemas.openxmlformats.org/spreadsheetml/2006/main" count="279" uniqueCount="128">
  <si>
    <t>CATALLO Luca</t>
  </si>
  <si>
    <t>Teste di Serie</t>
  </si>
  <si>
    <t>TESTE DI SERIE</t>
  </si>
  <si>
    <t>POLESE Loris</t>
  </si>
  <si>
    <t>SERGI Daniele</t>
  </si>
  <si>
    <t>TAGLIAPIETRA Martino</t>
  </si>
  <si>
    <t>GRILLINI Gianluca</t>
  </si>
  <si>
    <t>Bye primo turno</t>
  </si>
  <si>
    <t>CONTINO Andrea</t>
  </si>
  <si>
    <t>Incontro primo turno</t>
  </si>
  <si>
    <t>COLNAGHI Alessandro</t>
  </si>
  <si>
    <t>VIGATO Danilo</t>
  </si>
  <si>
    <t>FRACCARO Enrico</t>
  </si>
  <si>
    <t>GIACOMELLI Marco</t>
  </si>
  <si>
    <t>DI MICCO Alessandro</t>
  </si>
  <si>
    <t>BUCCI Stefano</t>
  </si>
  <si>
    <t>NIRO Leonardo</t>
  </si>
  <si>
    <t>ZANONE Stefano</t>
  </si>
  <si>
    <t>VISENTIN Simone</t>
  </si>
  <si>
    <t>MADONNA Simone</t>
  </si>
  <si>
    <t>ELEONORI Francesco</t>
  </si>
  <si>
    <t>FIORANI Lorenzo</t>
  </si>
  <si>
    <t>MICOLINI Simone</t>
  </si>
  <si>
    <t>PANTALLA Manuel</t>
  </si>
  <si>
    <t>INTEROLLO Saverio</t>
  </si>
  <si>
    <t>ARCANGELI Paolo</t>
  </si>
  <si>
    <t>INNOCENZI Simone</t>
  </si>
  <si>
    <t>MARIOTTI Attilio</t>
  </si>
  <si>
    <t>NIKAJ Erion</t>
  </si>
  <si>
    <t>CARIDEO Antonello</t>
  </si>
  <si>
    <t>CIVOLANI Carlo</t>
  </si>
  <si>
    <t>MERIGGI Luca</t>
  </si>
  <si>
    <t>LELIO Marco</t>
  </si>
  <si>
    <t>COSTANTINI Simone</t>
  </si>
  <si>
    <t>GUIDI Matteo</t>
  </si>
  <si>
    <t>SGARDI Andrea</t>
  </si>
  <si>
    <t>SPITONI Renzo</t>
  </si>
  <si>
    <t>PROIETTI Alessandro</t>
  </si>
  <si>
    <t>PIETRUCCI Marco</t>
  </si>
  <si>
    <t>GALLI Marco</t>
  </si>
  <si>
    <t>AMICHETTI Marco</t>
  </si>
  <si>
    <t>CARSETTI Andrea</t>
  </si>
  <si>
    <t>MARCHEGIANI Silvano</t>
  </si>
  <si>
    <t>SIGNORELLI Emilio</t>
  </si>
  <si>
    <t>MANTARRO Salvatore</t>
  </si>
  <si>
    <t>TIRANTI Paolo</t>
  </si>
  <si>
    <t>CICCIOLI Massimo</t>
  </si>
  <si>
    <t>BORGHIANI Mirko</t>
  </si>
  <si>
    <t>PETTARELLI Mauro</t>
  </si>
  <si>
    <t>PRIORETTI Michele</t>
  </si>
  <si>
    <t>VIOLINI Roberto</t>
  </si>
  <si>
    <t>STRONATI Mauro</t>
  </si>
  <si>
    <t>BRUSCHI Luca</t>
  </si>
  <si>
    <t>ROSSO Alessandro</t>
  </si>
  <si>
    <t>PANTANA Simone</t>
  </si>
  <si>
    <t>SANTONI Michele</t>
  </si>
  <si>
    <t>PIETRUCCI Alessandro</t>
  </si>
  <si>
    <t>MAGRI Andrea</t>
  </si>
  <si>
    <t>ROMANI Mauro</t>
  </si>
  <si>
    <t>DAVID Alessandro</t>
  </si>
  <si>
    <t>MANDOLINI Massimo</t>
  </si>
  <si>
    <t>GUERRIERO Giovanni</t>
  </si>
  <si>
    <t>SOLINAS Sandro</t>
  </si>
  <si>
    <t>FAGIOLI Daniele</t>
  </si>
  <si>
    <t>ENNA Walter</t>
  </si>
  <si>
    <t>CACCIANI Marco</t>
  </si>
  <si>
    <t>MAZZANTI Maurizio</t>
  </si>
  <si>
    <t>DAMEN Massimo</t>
  </si>
  <si>
    <t>DE PASQUALE Pierpaolo</t>
  </si>
  <si>
    <t>MORRI Oscar</t>
  </si>
  <si>
    <t>BIAGETTI Fabio</t>
  </si>
  <si>
    <t>LUZI Nicola</t>
  </si>
  <si>
    <t>QUINTIERI Vito</t>
  </si>
  <si>
    <t>MEARELLI Cesare</t>
  </si>
  <si>
    <t>TIBURZI Simone</t>
  </si>
  <si>
    <t>PIERIGE' Andrea</t>
  </si>
  <si>
    <t>PUGNALONI Corrado</t>
  </si>
  <si>
    <t>LIUTI Marco</t>
  </si>
  <si>
    <t>CASOTTO Mauro</t>
  </si>
  <si>
    <t>RASCHINI Francesco</t>
  </si>
  <si>
    <t>PACENTI Diego</t>
  </si>
  <si>
    <t>CAMILLETTI Matteo</t>
  </si>
  <si>
    <t>MARCHIORRI Juri</t>
  </si>
  <si>
    <t>GUERRIERI Fausto</t>
  </si>
  <si>
    <t>INNOCENZI Anzio</t>
  </si>
  <si>
    <t>CACCIANI Francesco</t>
  </si>
  <si>
    <t>NINI Christian</t>
  </si>
  <si>
    <t>MATTEUCCI Samuele</t>
  </si>
  <si>
    <t>GABRIELLONI Alessandro</t>
  </si>
  <si>
    <t>CECCHETTI Carlo</t>
  </si>
  <si>
    <t>FORCONI Marco</t>
  </si>
  <si>
    <t>COCCETTI Stefano</t>
  </si>
  <si>
    <t>Bye</t>
  </si>
  <si>
    <t>TS</t>
  </si>
  <si>
    <t>64 esimi</t>
  </si>
  <si>
    <t>32esimi</t>
  </si>
  <si>
    <t xml:space="preserve">16esimi </t>
  </si>
  <si>
    <t>OTTAVI DI FINALE</t>
  </si>
  <si>
    <t>Q1</t>
  </si>
  <si>
    <t>Q2</t>
  </si>
  <si>
    <t>Q3</t>
  </si>
  <si>
    <t>SANTONI Micchele</t>
  </si>
  <si>
    <t>Q4</t>
  </si>
  <si>
    <t>COSTANTINI SIMONE</t>
  </si>
  <si>
    <t>Q5</t>
  </si>
  <si>
    <t>Q6</t>
  </si>
  <si>
    <t>Q7</t>
  </si>
  <si>
    <t>Q8</t>
  </si>
  <si>
    <t>QUARTI DI FINALE</t>
  </si>
  <si>
    <t>SEMIFINALI</t>
  </si>
  <si>
    <t>FINALE</t>
  </si>
  <si>
    <t>VINCITORE</t>
  </si>
  <si>
    <t>SERGI DANIELE</t>
  </si>
  <si>
    <t>PICCOLO Samantha</t>
  </si>
  <si>
    <t>CIOFI Giada</t>
  </si>
  <si>
    <t>NOVELLI Giovanna</t>
  </si>
  <si>
    <t>BRUNETTI Elisa</t>
  </si>
  <si>
    <t>MICHELINI Michela</t>
  </si>
  <si>
    <t>FACCHINI Cecilia</t>
  </si>
  <si>
    <t>PIERONI Stefania</t>
  </si>
  <si>
    <t>CACCIA Francesca</t>
  </si>
  <si>
    <t>BELLACHIOMA Emanuela</t>
  </si>
  <si>
    <t>PETRINI Romana</t>
  </si>
  <si>
    <t>PERONI Eleonora</t>
  </si>
  <si>
    <t>BORGIA Cinzia</t>
  </si>
  <si>
    <t>R</t>
  </si>
  <si>
    <t>VINCITRICE</t>
  </si>
  <si>
    <t>CIOFI GIADA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</si>
</sst>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4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1" fillId="16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17" borderId="10" xfId="0" applyFont="1" applyFill="1" applyBorder="1" applyAlignment="1">
      <alignment horizontal="center" vertical="center"/>
    </xf>
    <xf numFmtId="0" fontId="0" fillId="17" borderId="10" xfId="0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33.8515625" style="1" customWidth="1"/>
    <col min="3" max="3" width="9.140625" style="17" customWidth="1"/>
    <col min="4" max="4" width="9.140625" style="18" customWidth="1"/>
    <col min="6" max="6" width="27.140625" style="0" customWidth="1"/>
  </cols>
  <sheetData>
    <row r="1" spans="1:6" ht="15">
      <c r="A1" s="13">
        <v>1</v>
      </c>
      <c r="B1" s="15" t="s">
        <v>0</v>
      </c>
      <c r="C1" s="21">
        <v>1</v>
      </c>
      <c r="D1" s="76" t="s">
        <v>1</v>
      </c>
      <c r="F1" s="24" t="s">
        <v>2</v>
      </c>
    </row>
    <row r="2" spans="1:6" ht="15">
      <c r="A2" s="13">
        <f>A1+1</f>
        <v>2</v>
      </c>
      <c r="B2" s="15" t="s">
        <v>3</v>
      </c>
      <c r="C2" s="21">
        <f>C1+1</f>
        <v>2</v>
      </c>
      <c r="D2" s="76"/>
      <c r="F2" s="14"/>
    </row>
    <row r="3" spans="1:6" ht="15">
      <c r="A3" s="13">
        <f aca="true" t="shared" si="0" ref="A3:A66">A2+1</f>
        <v>3</v>
      </c>
      <c r="B3" s="15" t="s">
        <v>4</v>
      </c>
      <c r="C3" s="21">
        <f aca="true" t="shared" si="1" ref="C3:C16">C2+1</f>
        <v>3</v>
      </c>
      <c r="D3" s="76"/>
      <c r="F3" s="14"/>
    </row>
    <row r="4" spans="1:4" ht="15">
      <c r="A4" s="13">
        <f t="shared" si="0"/>
        <v>4</v>
      </c>
      <c r="B4" s="15" t="s">
        <v>5</v>
      </c>
      <c r="C4" s="21">
        <f t="shared" si="1"/>
        <v>4</v>
      </c>
      <c r="D4" s="76"/>
    </row>
    <row r="5" spans="1:6" ht="15">
      <c r="A5" s="13">
        <f t="shared" si="0"/>
        <v>5</v>
      </c>
      <c r="B5" s="15" t="s">
        <v>6</v>
      </c>
      <c r="C5" s="21">
        <f t="shared" si="1"/>
        <v>5</v>
      </c>
      <c r="D5" s="76"/>
      <c r="F5" s="22" t="s">
        <v>7</v>
      </c>
    </row>
    <row r="6" spans="1:6" ht="15">
      <c r="A6" s="13">
        <f t="shared" si="0"/>
        <v>6</v>
      </c>
      <c r="B6" s="15" t="s">
        <v>8</v>
      </c>
      <c r="C6" s="21">
        <f t="shared" si="1"/>
        <v>6</v>
      </c>
      <c r="D6" s="76"/>
      <c r="F6" s="23" t="s">
        <v>9</v>
      </c>
    </row>
    <row r="7" spans="1:4" ht="15">
      <c r="A7" s="13">
        <f t="shared" si="0"/>
        <v>7</v>
      </c>
      <c r="B7" s="15" t="s">
        <v>10</v>
      </c>
      <c r="C7" s="21">
        <f t="shared" si="1"/>
        <v>7</v>
      </c>
      <c r="D7" s="76"/>
    </row>
    <row r="8" spans="1:4" ht="15">
      <c r="A8" s="13">
        <f t="shared" si="0"/>
        <v>8</v>
      </c>
      <c r="B8" s="15" t="s">
        <v>11</v>
      </c>
      <c r="C8" s="21">
        <f t="shared" si="1"/>
        <v>8</v>
      </c>
      <c r="D8" s="76"/>
    </row>
    <row r="9" spans="1:4" ht="15">
      <c r="A9" s="13">
        <f t="shared" si="0"/>
        <v>9</v>
      </c>
      <c r="B9" s="15" t="s">
        <v>12</v>
      </c>
      <c r="C9" s="21">
        <f t="shared" si="1"/>
        <v>9</v>
      </c>
      <c r="D9" s="76"/>
    </row>
    <row r="10" spans="1:4" ht="15">
      <c r="A10" s="13">
        <f t="shared" si="0"/>
        <v>10</v>
      </c>
      <c r="B10" s="15" t="s">
        <v>13</v>
      </c>
      <c r="C10" s="21">
        <f t="shared" si="1"/>
        <v>10</v>
      </c>
      <c r="D10" s="76"/>
    </row>
    <row r="11" spans="1:4" ht="15">
      <c r="A11" s="13">
        <f t="shared" si="0"/>
        <v>11</v>
      </c>
      <c r="B11" s="15" t="s">
        <v>14</v>
      </c>
      <c r="C11" s="21">
        <f t="shared" si="1"/>
        <v>11</v>
      </c>
      <c r="D11" s="76"/>
    </row>
    <row r="12" spans="1:4" ht="15">
      <c r="A12" s="13">
        <f t="shared" si="0"/>
        <v>12</v>
      </c>
      <c r="B12" s="15" t="s">
        <v>15</v>
      </c>
      <c r="C12" s="21">
        <f t="shared" si="1"/>
        <v>12</v>
      </c>
      <c r="D12" s="76"/>
    </row>
    <row r="13" spans="1:4" ht="15">
      <c r="A13" s="13">
        <f t="shared" si="0"/>
        <v>13</v>
      </c>
      <c r="B13" s="15" t="s">
        <v>16</v>
      </c>
      <c r="C13" s="21">
        <f t="shared" si="1"/>
        <v>13</v>
      </c>
      <c r="D13" s="76"/>
    </row>
    <row r="14" spans="1:4" ht="15">
      <c r="A14" s="13">
        <f t="shared" si="0"/>
        <v>14</v>
      </c>
      <c r="B14" s="15" t="s">
        <v>17</v>
      </c>
      <c r="C14" s="21">
        <f t="shared" si="1"/>
        <v>14</v>
      </c>
      <c r="D14" s="76"/>
    </row>
    <row r="15" spans="1:4" ht="15">
      <c r="A15" s="13">
        <f t="shared" si="0"/>
        <v>15</v>
      </c>
      <c r="B15" s="15" t="s">
        <v>18</v>
      </c>
      <c r="C15" s="21">
        <f t="shared" si="1"/>
        <v>15</v>
      </c>
      <c r="D15" s="76"/>
    </row>
    <row r="16" spans="1:4" ht="15">
      <c r="A16" s="13">
        <f t="shared" si="0"/>
        <v>16</v>
      </c>
      <c r="B16" s="15" t="s">
        <v>19</v>
      </c>
      <c r="C16" s="21">
        <f t="shared" si="1"/>
        <v>16</v>
      </c>
      <c r="D16" s="76"/>
    </row>
    <row r="17" spans="1:4" ht="15" customHeight="1">
      <c r="A17" s="38">
        <f t="shared" si="0"/>
        <v>17</v>
      </c>
      <c r="B17" s="39" t="s">
        <v>20</v>
      </c>
      <c r="C17" s="21">
        <v>1</v>
      </c>
      <c r="D17"/>
    </row>
    <row r="18" spans="1:4" ht="15">
      <c r="A18" s="38">
        <f t="shared" si="0"/>
        <v>18</v>
      </c>
      <c r="B18" s="39" t="s">
        <v>21</v>
      </c>
      <c r="C18" s="21">
        <f>C17+1</f>
        <v>2</v>
      </c>
      <c r="D18"/>
    </row>
    <row r="19" spans="1:4" ht="15">
      <c r="A19" s="38">
        <f t="shared" si="0"/>
        <v>19</v>
      </c>
      <c r="B19" s="39" t="s">
        <v>22</v>
      </c>
      <c r="C19" s="21">
        <f aca="true" t="shared" si="2" ref="C19:C52">C18+1</f>
        <v>3</v>
      </c>
      <c r="D19"/>
    </row>
    <row r="20" spans="1:4" ht="15">
      <c r="A20" s="38">
        <f t="shared" si="0"/>
        <v>20</v>
      </c>
      <c r="B20" s="39" t="s">
        <v>23</v>
      </c>
      <c r="C20" s="21">
        <f t="shared" si="2"/>
        <v>4</v>
      </c>
      <c r="D20"/>
    </row>
    <row r="21" spans="1:4" ht="15">
      <c r="A21" s="38">
        <f t="shared" si="0"/>
        <v>21</v>
      </c>
      <c r="B21" s="39" t="s">
        <v>24</v>
      </c>
      <c r="C21" s="21">
        <f t="shared" si="2"/>
        <v>5</v>
      </c>
      <c r="D21"/>
    </row>
    <row r="22" spans="1:4" ht="15">
      <c r="A22" s="38">
        <f t="shared" si="0"/>
        <v>22</v>
      </c>
      <c r="B22" s="39" t="s">
        <v>25</v>
      </c>
      <c r="C22" s="21">
        <f t="shared" si="2"/>
        <v>6</v>
      </c>
      <c r="D22"/>
    </row>
    <row r="23" spans="1:4" ht="15">
      <c r="A23" s="38">
        <f t="shared" si="0"/>
        <v>23</v>
      </c>
      <c r="B23" s="39" t="s">
        <v>26</v>
      </c>
      <c r="C23" s="21">
        <f t="shared" si="2"/>
        <v>7</v>
      </c>
      <c r="D23"/>
    </row>
    <row r="24" spans="1:4" ht="15">
      <c r="A24" s="38">
        <f t="shared" si="0"/>
        <v>24</v>
      </c>
      <c r="B24" s="39" t="s">
        <v>27</v>
      </c>
      <c r="C24" s="21">
        <f t="shared" si="2"/>
        <v>8</v>
      </c>
      <c r="D24"/>
    </row>
    <row r="25" spans="1:4" ht="15">
      <c r="A25" s="38">
        <f t="shared" si="0"/>
        <v>25</v>
      </c>
      <c r="B25" s="39" t="s">
        <v>28</v>
      </c>
      <c r="C25" s="21">
        <f t="shared" si="2"/>
        <v>9</v>
      </c>
      <c r="D25"/>
    </row>
    <row r="26" spans="1:4" ht="15">
      <c r="A26" s="38">
        <f t="shared" si="0"/>
        <v>26</v>
      </c>
      <c r="B26" s="39" t="s">
        <v>29</v>
      </c>
      <c r="C26" s="21">
        <f t="shared" si="2"/>
        <v>10</v>
      </c>
      <c r="D26"/>
    </row>
    <row r="27" spans="1:4" ht="15">
      <c r="A27" s="38">
        <f t="shared" si="0"/>
        <v>27</v>
      </c>
      <c r="B27" s="39" t="s">
        <v>30</v>
      </c>
      <c r="C27" s="21">
        <f t="shared" si="2"/>
        <v>11</v>
      </c>
      <c r="D27"/>
    </row>
    <row r="28" spans="1:4" ht="15">
      <c r="A28" s="38">
        <f t="shared" si="0"/>
        <v>28</v>
      </c>
      <c r="B28" s="39" t="s">
        <v>31</v>
      </c>
      <c r="C28" s="21">
        <f t="shared" si="2"/>
        <v>12</v>
      </c>
      <c r="D28"/>
    </row>
    <row r="29" spans="1:4" ht="15">
      <c r="A29" s="38">
        <f t="shared" si="0"/>
        <v>29</v>
      </c>
      <c r="B29" s="39" t="s">
        <v>32</v>
      </c>
      <c r="C29" s="21">
        <f t="shared" si="2"/>
        <v>13</v>
      </c>
      <c r="D29"/>
    </row>
    <row r="30" spans="1:4" ht="15">
      <c r="A30" s="38">
        <f t="shared" si="0"/>
        <v>30</v>
      </c>
      <c r="B30" s="39" t="s">
        <v>33</v>
      </c>
      <c r="C30" s="21">
        <f t="shared" si="2"/>
        <v>14</v>
      </c>
      <c r="D30"/>
    </row>
    <row r="31" spans="1:4" ht="15">
      <c r="A31" s="38">
        <f t="shared" si="0"/>
        <v>31</v>
      </c>
      <c r="B31" s="39" t="s">
        <v>34</v>
      </c>
      <c r="C31" s="21">
        <f t="shared" si="2"/>
        <v>15</v>
      </c>
      <c r="D31"/>
    </row>
    <row r="32" spans="1:4" ht="15">
      <c r="A32" s="38">
        <f t="shared" si="0"/>
        <v>32</v>
      </c>
      <c r="B32" s="39" t="s">
        <v>35</v>
      </c>
      <c r="C32" s="21">
        <f t="shared" si="2"/>
        <v>16</v>
      </c>
      <c r="D32"/>
    </row>
    <row r="33" spans="1:4" ht="15">
      <c r="A33" s="38">
        <f t="shared" si="0"/>
        <v>33</v>
      </c>
      <c r="B33" s="39" t="s">
        <v>36</v>
      </c>
      <c r="C33" s="21">
        <f t="shared" si="2"/>
        <v>17</v>
      </c>
      <c r="D33"/>
    </row>
    <row r="34" spans="1:4" ht="15">
      <c r="A34" s="38">
        <f t="shared" si="0"/>
        <v>34</v>
      </c>
      <c r="B34" s="39" t="s">
        <v>37</v>
      </c>
      <c r="C34" s="21">
        <f t="shared" si="2"/>
        <v>18</v>
      </c>
      <c r="D34"/>
    </row>
    <row r="35" spans="1:4" ht="15">
      <c r="A35" s="38">
        <f t="shared" si="0"/>
        <v>35</v>
      </c>
      <c r="B35" s="39" t="s">
        <v>38</v>
      </c>
      <c r="C35" s="21">
        <f t="shared" si="2"/>
        <v>19</v>
      </c>
      <c r="D35"/>
    </row>
    <row r="36" spans="1:4" ht="15">
      <c r="A36" s="38">
        <f t="shared" si="0"/>
        <v>36</v>
      </c>
      <c r="B36" s="39" t="s">
        <v>39</v>
      </c>
      <c r="C36" s="21">
        <f t="shared" si="2"/>
        <v>20</v>
      </c>
      <c r="D36"/>
    </row>
    <row r="37" spans="1:4" ht="15">
      <c r="A37" s="38">
        <f t="shared" si="0"/>
        <v>37</v>
      </c>
      <c r="B37" s="39" t="s">
        <v>40</v>
      </c>
      <c r="C37" s="21">
        <f t="shared" si="2"/>
        <v>21</v>
      </c>
      <c r="D37"/>
    </row>
    <row r="38" spans="1:4" ht="15">
      <c r="A38" s="38">
        <f t="shared" si="0"/>
        <v>38</v>
      </c>
      <c r="B38" s="39" t="s">
        <v>41</v>
      </c>
      <c r="C38" s="21">
        <f t="shared" si="2"/>
        <v>22</v>
      </c>
      <c r="D38"/>
    </row>
    <row r="39" spans="1:4" ht="15">
      <c r="A39" s="38">
        <f t="shared" si="0"/>
        <v>39</v>
      </c>
      <c r="B39" s="39" t="s">
        <v>42</v>
      </c>
      <c r="C39" s="21">
        <f t="shared" si="2"/>
        <v>23</v>
      </c>
      <c r="D39"/>
    </row>
    <row r="40" spans="1:4" ht="15">
      <c r="A40" s="38">
        <f t="shared" si="0"/>
        <v>40</v>
      </c>
      <c r="B40" s="39" t="s">
        <v>43</v>
      </c>
      <c r="C40" s="21">
        <f t="shared" si="2"/>
        <v>24</v>
      </c>
      <c r="D40"/>
    </row>
    <row r="41" spans="1:4" ht="15">
      <c r="A41" s="38">
        <f t="shared" si="0"/>
        <v>41</v>
      </c>
      <c r="B41" s="39" t="s">
        <v>44</v>
      </c>
      <c r="C41" s="20">
        <f t="shared" si="2"/>
        <v>25</v>
      </c>
      <c r="D41"/>
    </row>
    <row r="42" spans="1:4" ht="15">
      <c r="A42" s="38">
        <f t="shared" si="0"/>
        <v>42</v>
      </c>
      <c r="B42" s="39" t="s">
        <v>45</v>
      </c>
      <c r="C42" s="20">
        <f t="shared" si="2"/>
        <v>26</v>
      </c>
      <c r="D42"/>
    </row>
    <row r="43" spans="1:4" ht="15">
      <c r="A43" s="38">
        <f t="shared" si="0"/>
        <v>43</v>
      </c>
      <c r="B43" s="39" t="s">
        <v>46</v>
      </c>
      <c r="C43" s="20">
        <f t="shared" si="2"/>
        <v>27</v>
      </c>
      <c r="D43"/>
    </row>
    <row r="44" spans="1:4" ht="15">
      <c r="A44" s="38">
        <f t="shared" si="0"/>
        <v>44</v>
      </c>
      <c r="B44" s="39" t="s">
        <v>47</v>
      </c>
      <c r="C44" s="20">
        <f t="shared" si="2"/>
        <v>28</v>
      </c>
      <c r="D44"/>
    </row>
    <row r="45" spans="1:4" ht="15">
      <c r="A45" s="38">
        <f t="shared" si="0"/>
        <v>45</v>
      </c>
      <c r="B45" s="39" t="s">
        <v>48</v>
      </c>
      <c r="C45" s="20">
        <f t="shared" si="2"/>
        <v>29</v>
      </c>
      <c r="D45"/>
    </row>
    <row r="46" spans="1:4" ht="15">
      <c r="A46" s="38">
        <f t="shared" si="0"/>
        <v>46</v>
      </c>
      <c r="B46" s="39" t="s">
        <v>49</v>
      </c>
      <c r="C46" s="20">
        <f t="shared" si="2"/>
        <v>30</v>
      </c>
      <c r="D46"/>
    </row>
    <row r="47" spans="1:4" ht="15">
      <c r="A47" s="38">
        <f t="shared" si="0"/>
        <v>47</v>
      </c>
      <c r="B47" s="39" t="s">
        <v>50</v>
      </c>
      <c r="C47" s="20">
        <f t="shared" si="2"/>
        <v>31</v>
      </c>
      <c r="D47"/>
    </row>
    <row r="48" spans="1:4" ht="15">
      <c r="A48" s="38">
        <f t="shared" si="0"/>
        <v>48</v>
      </c>
      <c r="B48" s="39" t="s">
        <v>51</v>
      </c>
      <c r="C48" s="20">
        <f t="shared" si="2"/>
        <v>32</v>
      </c>
      <c r="D48"/>
    </row>
    <row r="49" spans="1:4" ht="15">
      <c r="A49" s="38">
        <f t="shared" si="0"/>
        <v>49</v>
      </c>
      <c r="B49" s="39" t="s">
        <v>52</v>
      </c>
      <c r="C49" s="20">
        <f t="shared" si="2"/>
        <v>33</v>
      </c>
      <c r="D49"/>
    </row>
    <row r="50" spans="1:4" ht="15">
      <c r="A50" s="38">
        <f t="shared" si="0"/>
        <v>50</v>
      </c>
      <c r="B50" s="39" t="s">
        <v>53</v>
      </c>
      <c r="C50" s="20">
        <f t="shared" si="2"/>
        <v>34</v>
      </c>
      <c r="D50"/>
    </row>
    <row r="51" spans="1:4" ht="15">
      <c r="A51" s="38">
        <f t="shared" si="0"/>
        <v>51</v>
      </c>
      <c r="B51" s="39" t="s">
        <v>54</v>
      </c>
      <c r="C51" s="20">
        <f t="shared" si="2"/>
        <v>35</v>
      </c>
      <c r="D51"/>
    </row>
    <row r="52" spans="1:4" ht="15">
      <c r="A52" s="38">
        <f t="shared" si="0"/>
        <v>52</v>
      </c>
      <c r="B52" s="39" t="s">
        <v>55</v>
      </c>
      <c r="C52" s="20">
        <f t="shared" si="2"/>
        <v>36</v>
      </c>
      <c r="D52"/>
    </row>
    <row r="53" spans="1:4" ht="15" customHeight="1">
      <c r="A53" s="38">
        <f t="shared" si="0"/>
        <v>53</v>
      </c>
      <c r="B53" s="39" t="s">
        <v>56</v>
      </c>
      <c r="C53" s="20">
        <v>1</v>
      </c>
      <c r="D53"/>
    </row>
    <row r="54" spans="1:4" ht="15">
      <c r="A54" s="38">
        <f t="shared" si="0"/>
        <v>54</v>
      </c>
      <c r="B54" s="39" t="s">
        <v>57</v>
      </c>
      <c r="C54" s="20">
        <f>C53+1</f>
        <v>2</v>
      </c>
      <c r="D54"/>
    </row>
    <row r="55" spans="1:4" ht="15">
      <c r="A55" s="38">
        <f t="shared" si="0"/>
        <v>55</v>
      </c>
      <c r="B55" s="39" t="s">
        <v>58</v>
      </c>
      <c r="C55" s="20">
        <f aca="true" t="shared" si="3" ref="C55:C88">C54+1</f>
        <v>3</v>
      </c>
      <c r="D55"/>
    </row>
    <row r="56" spans="1:4" ht="15">
      <c r="A56" s="38">
        <f t="shared" si="0"/>
        <v>56</v>
      </c>
      <c r="B56" s="39" t="s">
        <v>59</v>
      </c>
      <c r="C56" s="20">
        <f t="shared" si="3"/>
        <v>4</v>
      </c>
      <c r="D56"/>
    </row>
    <row r="57" spans="1:4" ht="15">
      <c r="A57" s="38">
        <f t="shared" si="0"/>
        <v>57</v>
      </c>
      <c r="B57" s="39" t="s">
        <v>60</v>
      </c>
      <c r="C57" s="20">
        <f t="shared" si="3"/>
        <v>5</v>
      </c>
      <c r="D57"/>
    </row>
    <row r="58" spans="1:4" ht="15">
      <c r="A58" s="38">
        <f t="shared" si="0"/>
        <v>58</v>
      </c>
      <c r="B58" s="39" t="s">
        <v>61</v>
      </c>
      <c r="C58" s="20">
        <f t="shared" si="3"/>
        <v>6</v>
      </c>
      <c r="D58"/>
    </row>
    <row r="59" spans="1:4" ht="15">
      <c r="A59" s="38">
        <f t="shared" si="0"/>
        <v>59</v>
      </c>
      <c r="B59" s="39" t="s">
        <v>62</v>
      </c>
      <c r="C59" s="20">
        <f t="shared" si="3"/>
        <v>7</v>
      </c>
      <c r="D59"/>
    </row>
    <row r="60" spans="1:4" ht="15">
      <c r="A60" s="38">
        <f t="shared" si="0"/>
        <v>60</v>
      </c>
      <c r="B60" s="39" t="s">
        <v>63</v>
      </c>
      <c r="C60" s="20">
        <f t="shared" si="3"/>
        <v>8</v>
      </c>
      <c r="D60"/>
    </row>
    <row r="61" spans="1:4" ht="15">
      <c r="A61" s="38">
        <f t="shared" si="0"/>
        <v>61</v>
      </c>
      <c r="B61" s="39" t="s">
        <v>64</v>
      </c>
      <c r="C61" s="20">
        <f t="shared" si="3"/>
        <v>9</v>
      </c>
      <c r="D61"/>
    </row>
    <row r="62" spans="1:4" ht="15">
      <c r="A62" s="38">
        <f t="shared" si="0"/>
        <v>62</v>
      </c>
      <c r="B62" s="39" t="s">
        <v>65</v>
      </c>
      <c r="C62" s="20">
        <f t="shared" si="3"/>
        <v>10</v>
      </c>
      <c r="D62"/>
    </row>
    <row r="63" spans="1:4" ht="15">
      <c r="A63" s="38">
        <f t="shared" si="0"/>
        <v>63</v>
      </c>
      <c r="B63" s="39" t="s">
        <v>66</v>
      </c>
      <c r="C63" s="20">
        <f t="shared" si="3"/>
        <v>11</v>
      </c>
      <c r="D63"/>
    </row>
    <row r="64" spans="1:4" ht="15">
      <c r="A64" s="38">
        <f t="shared" si="0"/>
        <v>64</v>
      </c>
      <c r="B64" s="39" t="s">
        <v>67</v>
      </c>
      <c r="C64" s="20">
        <f t="shared" si="3"/>
        <v>12</v>
      </c>
      <c r="D64"/>
    </row>
    <row r="65" spans="1:4" ht="15">
      <c r="A65" s="38">
        <f t="shared" si="0"/>
        <v>65</v>
      </c>
      <c r="B65" s="39" t="s">
        <v>68</v>
      </c>
      <c r="C65" s="20">
        <f t="shared" si="3"/>
        <v>13</v>
      </c>
      <c r="D65"/>
    </row>
    <row r="66" spans="1:4" ht="15">
      <c r="A66" s="38">
        <f t="shared" si="0"/>
        <v>66</v>
      </c>
      <c r="B66" s="39" t="s">
        <v>69</v>
      </c>
      <c r="C66" s="20">
        <f t="shared" si="3"/>
        <v>14</v>
      </c>
      <c r="D66"/>
    </row>
    <row r="67" spans="1:4" ht="15">
      <c r="A67" s="38">
        <f aca="true" t="shared" si="4" ref="A67:A128">A66+1</f>
        <v>67</v>
      </c>
      <c r="B67" s="39" t="s">
        <v>70</v>
      </c>
      <c r="C67" s="20">
        <f t="shared" si="3"/>
        <v>15</v>
      </c>
      <c r="D67"/>
    </row>
    <row r="68" spans="1:4" ht="15">
      <c r="A68" s="38">
        <f t="shared" si="4"/>
        <v>68</v>
      </c>
      <c r="B68" s="39" t="s">
        <v>71</v>
      </c>
      <c r="C68" s="20">
        <f t="shared" si="3"/>
        <v>16</v>
      </c>
      <c r="D68"/>
    </row>
    <row r="69" spans="1:4" ht="15">
      <c r="A69" s="38">
        <f t="shared" si="4"/>
        <v>69</v>
      </c>
      <c r="B69" s="39" t="s">
        <v>72</v>
      </c>
      <c r="C69" s="20">
        <f t="shared" si="3"/>
        <v>17</v>
      </c>
      <c r="D69"/>
    </row>
    <row r="70" spans="1:4" ht="15">
      <c r="A70" s="38">
        <f t="shared" si="4"/>
        <v>70</v>
      </c>
      <c r="B70" s="39" t="s">
        <v>73</v>
      </c>
      <c r="C70" s="20">
        <f t="shared" si="3"/>
        <v>18</v>
      </c>
      <c r="D70"/>
    </row>
    <row r="71" spans="1:4" ht="15">
      <c r="A71" s="38">
        <f t="shared" si="4"/>
        <v>71</v>
      </c>
      <c r="B71" s="39" t="s">
        <v>74</v>
      </c>
      <c r="C71" s="20">
        <f t="shared" si="3"/>
        <v>19</v>
      </c>
      <c r="D71"/>
    </row>
    <row r="72" spans="1:4" ht="15">
      <c r="A72" s="38">
        <f t="shared" si="4"/>
        <v>72</v>
      </c>
      <c r="B72" s="39" t="s">
        <v>75</v>
      </c>
      <c r="C72" s="20">
        <f t="shared" si="3"/>
        <v>20</v>
      </c>
      <c r="D72"/>
    </row>
    <row r="73" spans="1:4" ht="15">
      <c r="A73" s="38">
        <f t="shared" si="4"/>
        <v>73</v>
      </c>
      <c r="B73" s="39" t="s">
        <v>76</v>
      </c>
      <c r="C73" s="20">
        <f t="shared" si="3"/>
        <v>21</v>
      </c>
      <c r="D73"/>
    </row>
    <row r="74" spans="1:4" ht="15">
      <c r="A74" s="38">
        <f t="shared" si="4"/>
        <v>74</v>
      </c>
      <c r="B74" s="39" t="s">
        <v>77</v>
      </c>
      <c r="C74" s="20">
        <f t="shared" si="3"/>
        <v>22</v>
      </c>
      <c r="D74"/>
    </row>
    <row r="75" spans="1:4" ht="15">
      <c r="A75" s="38">
        <f t="shared" si="4"/>
        <v>75</v>
      </c>
      <c r="B75" s="39" t="s">
        <v>78</v>
      </c>
      <c r="C75" s="20">
        <f t="shared" si="3"/>
        <v>23</v>
      </c>
      <c r="D75"/>
    </row>
    <row r="76" spans="1:4" ht="15">
      <c r="A76" s="38">
        <f t="shared" si="4"/>
        <v>76</v>
      </c>
      <c r="B76" s="39" t="s">
        <v>79</v>
      </c>
      <c r="C76" s="20">
        <f t="shared" si="3"/>
        <v>24</v>
      </c>
      <c r="D76"/>
    </row>
    <row r="77" spans="1:4" ht="15">
      <c r="A77" s="38">
        <f t="shared" si="4"/>
        <v>77</v>
      </c>
      <c r="B77" s="39" t="s">
        <v>80</v>
      </c>
      <c r="C77" s="20">
        <f t="shared" si="3"/>
        <v>25</v>
      </c>
      <c r="D77"/>
    </row>
    <row r="78" spans="1:4" ht="15">
      <c r="A78" s="38">
        <f t="shared" si="4"/>
        <v>78</v>
      </c>
      <c r="B78" s="39" t="s">
        <v>81</v>
      </c>
      <c r="C78" s="20">
        <f t="shared" si="3"/>
        <v>26</v>
      </c>
      <c r="D78"/>
    </row>
    <row r="79" spans="1:4" ht="15">
      <c r="A79" s="38">
        <f t="shared" si="4"/>
        <v>79</v>
      </c>
      <c r="B79" s="39" t="s">
        <v>82</v>
      </c>
      <c r="C79" s="20">
        <f t="shared" si="3"/>
        <v>27</v>
      </c>
      <c r="D79"/>
    </row>
    <row r="80" spans="1:4" ht="15">
      <c r="A80" s="38">
        <f t="shared" si="4"/>
        <v>80</v>
      </c>
      <c r="B80" s="39" t="s">
        <v>83</v>
      </c>
      <c r="C80" s="20">
        <f t="shared" si="3"/>
        <v>28</v>
      </c>
      <c r="D80"/>
    </row>
    <row r="81" spans="1:4" ht="15">
      <c r="A81" s="38">
        <f t="shared" si="4"/>
        <v>81</v>
      </c>
      <c r="B81" s="39" t="s">
        <v>84</v>
      </c>
      <c r="C81" s="20">
        <f t="shared" si="3"/>
        <v>29</v>
      </c>
      <c r="D81"/>
    </row>
    <row r="82" spans="1:4" ht="15">
      <c r="A82" s="38">
        <f t="shared" si="4"/>
        <v>82</v>
      </c>
      <c r="B82" s="39" t="s">
        <v>85</v>
      </c>
      <c r="C82" s="20">
        <f t="shared" si="3"/>
        <v>30</v>
      </c>
      <c r="D82"/>
    </row>
    <row r="83" spans="1:4" ht="15">
      <c r="A83" s="38">
        <f t="shared" si="4"/>
        <v>83</v>
      </c>
      <c r="B83" s="39" t="s">
        <v>86</v>
      </c>
      <c r="C83" s="20">
        <f t="shared" si="3"/>
        <v>31</v>
      </c>
      <c r="D83"/>
    </row>
    <row r="84" spans="1:4" ht="15">
      <c r="A84" s="38">
        <f t="shared" si="4"/>
        <v>84</v>
      </c>
      <c r="B84" s="39" t="s">
        <v>87</v>
      </c>
      <c r="C84" s="20">
        <f t="shared" si="3"/>
        <v>32</v>
      </c>
      <c r="D84"/>
    </row>
    <row r="85" spans="1:4" ht="15">
      <c r="A85" s="38">
        <f t="shared" si="4"/>
        <v>85</v>
      </c>
      <c r="B85" s="39" t="s">
        <v>88</v>
      </c>
      <c r="C85" s="20">
        <f t="shared" si="3"/>
        <v>33</v>
      </c>
      <c r="D85"/>
    </row>
    <row r="86" spans="1:4" ht="15">
      <c r="A86" s="38">
        <f t="shared" si="4"/>
        <v>86</v>
      </c>
      <c r="B86" s="39" t="s">
        <v>89</v>
      </c>
      <c r="C86" s="20">
        <f t="shared" si="3"/>
        <v>34</v>
      </c>
      <c r="D86"/>
    </row>
    <row r="87" spans="1:4" ht="15">
      <c r="A87" s="38">
        <f t="shared" si="4"/>
        <v>87</v>
      </c>
      <c r="B87" s="39" t="s">
        <v>90</v>
      </c>
      <c r="C87" s="20">
        <f t="shared" si="3"/>
        <v>35</v>
      </c>
      <c r="D87"/>
    </row>
    <row r="88" spans="1:4" ht="15">
      <c r="A88" s="38">
        <f t="shared" si="4"/>
        <v>88</v>
      </c>
      <c r="B88" s="39" t="s">
        <v>91</v>
      </c>
      <c r="C88" s="20">
        <f t="shared" si="3"/>
        <v>36</v>
      </c>
      <c r="D88"/>
    </row>
    <row r="89" spans="1:4" ht="15">
      <c r="A89" s="5">
        <f t="shared" si="4"/>
        <v>89</v>
      </c>
      <c r="B89" s="16" t="s">
        <v>92</v>
      </c>
      <c r="C89" s="19">
        <v>1</v>
      </c>
      <c r="D89"/>
    </row>
    <row r="90" spans="1:4" ht="15">
      <c r="A90" s="5">
        <f t="shared" si="4"/>
        <v>90</v>
      </c>
      <c r="B90" s="16" t="s">
        <v>92</v>
      </c>
      <c r="C90" s="19">
        <f>C89+1</f>
        <v>2</v>
      </c>
      <c r="D90"/>
    </row>
    <row r="91" spans="1:4" ht="15">
      <c r="A91" s="5">
        <f t="shared" si="4"/>
        <v>91</v>
      </c>
      <c r="B91" s="16" t="s">
        <v>92</v>
      </c>
      <c r="C91" s="19">
        <f aca="true" t="shared" si="5" ref="C91:C128">C90+1</f>
        <v>3</v>
      </c>
      <c r="D91"/>
    </row>
    <row r="92" spans="1:4" ht="15">
      <c r="A92" s="5">
        <f t="shared" si="4"/>
        <v>92</v>
      </c>
      <c r="B92" s="16" t="s">
        <v>92</v>
      </c>
      <c r="C92" s="19">
        <f t="shared" si="5"/>
        <v>4</v>
      </c>
      <c r="D92"/>
    </row>
    <row r="93" spans="1:4" ht="15">
      <c r="A93" s="5">
        <f t="shared" si="4"/>
        <v>93</v>
      </c>
      <c r="B93" s="16" t="s">
        <v>92</v>
      </c>
      <c r="C93" s="19">
        <f t="shared" si="5"/>
        <v>5</v>
      </c>
      <c r="D93"/>
    </row>
    <row r="94" spans="1:4" ht="15">
      <c r="A94" s="5">
        <f t="shared" si="4"/>
        <v>94</v>
      </c>
      <c r="B94" s="16" t="s">
        <v>92</v>
      </c>
      <c r="C94" s="19">
        <f t="shared" si="5"/>
        <v>6</v>
      </c>
      <c r="D94"/>
    </row>
    <row r="95" spans="1:4" ht="15">
      <c r="A95" s="5">
        <f t="shared" si="4"/>
        <v>95</v>
      </c>
      <c r="B95" s="16" t="s">
        <v>92</v>
      </c>
      <c r="C95" s="19">
        <f t="shared" si="5"/>
        <v>7</v>
      </c>
      <c r="D95"/>
    </row>
    <row r="96" spans="1:4" ht="15">
      <c r="A96" s="5">
        <f t="shared" si="4"/>
        <v>96</v>
      </c>
      <c r="B96" s="16" t="s">
        <v>92</v>
      </c>
      <c r="C96" s="19">
        <f t="shared" si="5"/>
        <v>8</v>
      </c>
      <c r="D96"/>
    </row>
    <row r="97" spans="1:4" ht="15">
      <c r="A97" s="5">
        <f t="shared" si="4"/>
        <v>97</v>
      </c>
      <c r="B97" s="16" t="s">
        <v>92</v>
      </c>
      <c r="C97" s="19">
        <f t="shared" si="5"/>
        <v>9</v>
      </c>
      <c r="D97"/>
    </row>
    <row r="98" spans="1:4" ht="15">
      <c r="A98" s="5">
        <f t="shared" si="4"/>
        <v>98</v>
      </c>
      <c r="B98" s="16" t="s">
        <v>92</v>
      </c>
      <c r="C98" s="19">
        <f t="shared" si="5"/>
        <v>10</v>
      </c>
      <c r="D98"/>
    </row>
    <row r="99" spans="1:4" ht="15">
      <c r="A99" s="5">
        <f t="shared" si="4"/>
        <v>99</v>
      </c>
      <c r="B99" s="16" t="s">
        <v>92</v>
      </c>
      <c r="C99" s="19">
        <f t="shared" si="5"/>
        <v>11</v>
      </c>
      <c r="D99"/>
    </row>
    <row r="100" spans="1:4" ht="15">
      <c r="A100" s="5">
        <f t="shared" si="4"/>
        <v>100</v>
      </c>
      <c r="B100" s="16" t="s">
        <v>92</v>
      </c>
      <c r="C100" s="19">
        <f t="shared" si="5"/>
        <v>12</v>
      </c>
      <c r="D100"/>
    </row>
    <row r="101" spans="1:4" ht="15">
      <c r="A101" s="5">
        <f t="shared" si="4"/>
        <v>101</v>
      </c>
      <c r="B101" s="16" t="s">
        <v>92</v>
      </c>
      <c r="C101" s="19">
        <f t="shared" si="5"/>
        <v>13</v>
      </c>
      <c r="D101"/>
    </row>
    <row r="102" spans="1:4" ht="15">
      <c r="A102" s="5">
        <f t="shared" si="4"/>
        <v>102</v>
      </c>
      <c r="B102" s="16" t="s">
        <v>92</v>
      </c>
      <c r="C102" s="19">
        <f t="shared" si="5"/>
        <v>14</v>
      </c>
      <c r="D102"/>
    </row>
    <row r="103" spans="1:4" ht="15">
      <c r="A103" s="5">
        <f t="shared" si="4"/>
        <v>103</v>
      </c>
      <c r="B103" s="16" t="s">
        <v>92</v>
      </c>
      <c r="C103" s="19">
        <f t="shared" si="5"/>
        <v>15</v>
      </c>
      <c r="D103"/>
    </row>
    <row r="104" spans="1:4" ht="15">
      <c r="A104" s="5">
        <f t="shared" si="4"/>
        <v>104</v>
      </c>
      <c r="B104" s="16" t="s">
        <v>92</v>
      </c>
      <c r="C104" s="19">
        <f t="shared" si="5"/>
        <v>16</v>
      </c>
      <c r="D104"/>
    </row>
    <row r="105" spans="1:4" ht="15">
      <c r="A105" s="5">
        <f t="shared" si="4"/>
        <v>105</v>
      </c>
      <c r="B105" s="16" t="s">
        <v>92</v>
      </c>
      <c r="C105" s="19">
        <f t="shared" si="5"/>
        <v>17</v>
      </c>
      <c r="D105"/>
    </row>
    <row r="106" spans="1:4" ht="15">
      <c r="A106" s="5">
        <f t="shared" si="4"/>
        <v>106</v>
      </c>
      <c r="B106" s="16" t="s">
        <v>92</v>
      </c>
      <c r="C106" s="19">
        <f t="shared" si="5"/>
        <v>18</v>
      </c>
      <c r="D106"/>
    </row>
    <row r="107" spans="1:4" ht="15">
      <c r="A107" s="5">
        <f t="shared" si="4"/>
        <v>107</v>
      </c>
      <c r="B107" s="16" t="s">
        <v>92</v>
      </c>
      <c r="C107" s="19">
        <f t="shared" si="5"/>
        <v>19</v>
      </c>
      <c r="D107"/>
    </row>
    <row r="108" spans="1:4" ht="15">
      <c r="A108" s="5">
        <f t="shared" si="4"/>
        <v>108</v>
      </c>
      <c r="B108" s="16" t="s">
        <v>92</v>
      </c>
      <c r="C108" s="19">
        <f t="shared" si="5"/>
        <v>20</v>
      </c>
      <c r="D108"/>
    </row>
    <row r="109" spans="1:4" ht="15">
      <c r="A109" s="5">
        <f t="shared" si="4"/>
        <v>109</v>
      </c>
      <c r="B109" s="16" t="s">
        <v>92</v>
      </c>
      <c r="C109" s="19">
        <f t="shared" si="5"/>
        <v>21</v>
      </c>
      <c r="D109"/>
    </row>
    <row r="110" spans="1:4" ht="15">
      <c r="A110" s="5">
        <f t="shared" si="4"/>
        <v>110</v>
      </c>
      <c r="B110" s="16" t="s">
        <v>92</v>
      </c>
      <c r="C110" s="19">
        <f t="shared" si="5"/>
        <v>22</v>
      </c>
      <c r="D110"/>
    </row>
    <row r="111" spans="1:4" ht="15">
      <c r="A111" s="5">
        <f t="shared" si="4"/>
        <v>111</v>
      </c>
      <c r="B111" s="16" t="s">
        <v>92</v>
      </c>
      <c r="C111" s="19">
        <f t="shared" si="5"/>
        <v>23</v>
      </c>
      <c r="D111"/>
    </row>
    <row r="112" spans="1:4" ht="15">
      <c r="A112" s="5">
        <f t="shared" si="4"/>
        <v>112</v>
      </c>
      <c r="B112" s="16" t="s">
        <v>92</v>
      </c>
      <c r="C112" s="19">
        <f t="shared" si="5"/>
        <v>24</v>
      </c>
      <c r="D112"/>
    </row>
    <row r="113" spans="1:4" ht="15">
      <c r="A113" s="5">
        <f t="shared" si="4"/>
        <v>113</v>
      </c>
      <c r="B113" s="16" t="s">
        <v>92</v>
      </c>
      <c r="C113" s="19">
        <f t="shared" si="5"/>
        <v>25</v>
      </c>
      <c r="D113"/>
    </row>
    <row r="114" spans="1:4" ht="15">
      <c r="A114" s="5">
        <f t="shared" si="4"/>
        <v>114</v>
      </c>
      <c r="B114" s="16" t="s">
        <v>92</v>
      </c>
      <c r="C114" s="19">
        <f t="shared" si="5"/>
        <v>26</v>
      </c>
      <c r="D114"/>
    </row>
    <row r="115" spans="1:4" ht="15">
      <c r="A115" s="5">
        <f t="shared" si="4"/>
        <v>115</v>
      </c>
      <c r="B115" s="16" t="s">
        <v>92</v>
      </c>
      <c r="C115" s="19">
        <f t="shared" si="5"/>
        <v>27</v>
      </c>
      <c r="D115"/>
    </row>
    <row r="116" spans="1:4" ht="15">
      <c r="A116" s="5">
        <f t="shared" si="4"/>
        <v>116</v>
      </c>
      <c r="B116" s="16" t="s">
        <v>92</v>
      </c>
      <c r="C116" s="19">
        <f t="shared" si="5"/>
        <v>28</v>
      </c>
      <c r="D116"/>
    </row>
    <row r="117" spans="1:4" ht="15">
      <c r="A117" s="5">
        <f t="shared" si="4"/>
        <v>117</v>
      </c>
      <c r="B117" s="16" t="s">
        <v>92</v>
      </c>
      <c r="C117" s="19">
        <f t="shared" si="5"/>
        <v>29</v>
      </c>
      <c r="D117"/>
    </row>
    <row r="118" spans="1:4" ht="15">
      <c r="A118" s="5">
        <f t="shared" si="4"/>
        <v>118</v>
      </c>
      <c r="B118" s="16" t="s">
        <v>92</v>
      </c>
      <c r="C118" s="19">
        <f t="shared" si="5"/>
        <v>30</v>
      </c>
      <c r="D118"/>
    </row>
    <row r="119" spans="1:4" ht="15">
      <c r="A119" s="5">
        <f t="shared" si="4"/>
        <v>119</v>
      </c>
      <c r="B119" s="16" t="s">
        <v>92</v>
      </c>
      <c r="C119" s="19">
        <f t="shared" si="5"/>
        <v>31</v>
      </c>
      <c r="D119"/>
    </row>
    <row r="120" spans="1:4" ht="15">
      <c r="A120" s="5">
        <f t="shared" si="4"/>
        <v>120</v>
      </c>
      <c r="B120" s="16" t="s">
        <v>92</v>
      </c>
      <c r="C120" s="19">
        <f t="shared" si="5"/>
        <v>32</v>
      </c>
      <c r="D120"/>
    </row>
    <row r="121" spans="1:4" ht="15">
      <c r="A121" s="5">
        <f t="shared" si="4"/>
        <v>121</v>
      </c>
      <c r="B121" s="16" t="s">
        <v>92</v>
      </c>
      <c r="C121" s="19">
        <f t="shared" si="5"/>
        <v>33</v>
      </c>
      <c r="D121"/>
    </row>
    <row r="122" spans="1:4" ht="15">
      <c r="A122" s="5">
        <f t="shared" si="4"/>
        <v>122</v>
      </c>
      <c r="B122" s="16" t="s">
        <v>92</v>
      </c>
      <c r="C122" s="19">
        <f t="shared" si="5"/>
        <v>34</v>
      </c>
      <c r="D122"/>
    </row>
    <row r="123" spans="1:4" ht="15">
      <c r="A123" s="5">
        <f t="shared" si="4"/>
        <v>123</v>
      </c>
      <c r="B123" s="16" t="s">
        <v>92</v>
      </c>
      <c r="C123" s="19">
        <f t="shared" si="5"/>
        <v>35</v>
      </c>
      <c r="D123"/>
    </row>
    <row r="124" spans="1:4" ht="15">
      <c r="A124" s="5">
        <f t="shared" si="4"/>
        <v>124</v>
      </c>
      <c r="B124" s="16" t="s">
        <v>92</v>
      </c>
      <c r="C124" s="19">
        <f t="shared" si="5"/>
        <v>36</v>
      </c>
      <c r="D124"/>
    </row>
    <row r="125" spans="1:4" ht="15">
      <c r="A125" s="5">
        <f t="shared" si="4"/>
        <v>125</v>
      </c>
      <c r="B125" s="16" t="s">
        <v>92</v>
      </c>
      <c r="C125" s="19">
        <f t="shared" si="5"/>
        <v>37</v>
      </c>
      <c r="D125"/>
    </row>
    <row r="126" spans="1:4" ht="15">
      <c r="A126" s="5">
        <f t="shared" si="4"/>
        <v>126</v>
      </c>
      <c r="B126" s="16" t="s">
        <v>92</v>
      </c>
      <c r="C126" s="19">
        <f t="shared" si="5"/>
        <v>38</v>
      </c>
      <c r="D126"/>
    </row>
    <row r="127" spans="1:4" ht="15">
      <c r="A127" s="5">
        <f t="shared" si="4"/>
        <v>127</v>
      </c>
      <c r="B127" s="16" t="s">
        <v>92</v>
      </c>
      <c r="C127" s="19">
        <f t="shared" si="5"/>
        <v>39</v>
      </c>
      <c r="D127"/>
    </row>
    <row r="128" spans="1:4" ht="15">
      <c r="A128" s="5">
        <f t="shared" si="4"/>
        <v>128</v>
      </c>
      <c r="B128" s="16" t="s">
        <v>92</v>
      </c>
      <c r="C128" s="19">
        <f t="shared" si="5"/>
        <v>40</v>
      </c>
      <c r="D128"/>
    </row>
  </sheetData>
  <sheetProtection/>
  <mergeCells count="1">
    <mergeCell ref="D1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7"/>
  <sheetViews>
    <sheetView tabSelected="1" zoomScale="75" zoomScaleNormal="75" zoomScalePageLayoutView="0" workbookViewId="0" topLeftCell="B1">
      <selection activeCell="B1" sqref="B1"/>
    </sheetView>
  </sheetViews>
  <sheetFormatPr defaultColWidth="9.140625" defaultRowHeight="15"/>
  <cols>
    <col min="1" max="1" width="3.57421875" style="29" hidden="1" customWidth="1"/>
    <col min="2" max="2" width="5.00390625" style="4" customWidth="1"/>
    <col min="3" max="3" width="23.8515625" style="8" customWidth="1"/>
    <col min="4" max="4" width="3.421875" style="4" customWidth="1"/>
    <col min="5" max="5" width="2.00390625" style="8" customWidth="1"/>
    <col min="6" max="6" width="24.28125" style="8" customWidth="1"/>
    <col min="7" max="7" width="4.00390625" style="10" customWidth="1"/>
    <col min="8" max="8" width="3.140625" style="8" customWidth="1"/>
    <col min="9" max="9" width="23.8515625" style="8" customWidth="1"/>
    <col min="10" max="10" width="4.57421875" style="10" customWidth="1"/>
    <col min="11" max="11" width="27.28125" style="8" customWidth="1"/>
    <col min="12" max="12" width="4.140625" style="10" customWidth="1"/>
    <col min="13" max="13" width="3.421875" style="4" customWidth="1"/>
    <col min="14" max="16384" width="9.140625" style="8" customWidth="1"/>
  </cols>
  <sheetData>
    <row r="1" spans="1:11" s="4" customFormat="1" ht="15">
      <c r="A1" s="29"/>
      <c r="B1" s="33" t="s">
        <v>93</v>
      </c>
      <c r="C1" s="33" t="s">
        <v>94</v>
      </c>
      <c r="D1" s="33"/>
      <c r="E1" s="33"/>
      <c r="F1" s="33" t="s">
        <v>95</v>
      </c>
      <c r="G1" s="33"/>
      <c r="H1" s="33"/>
      <c r="I1" s="33" t="s">
        <v>96</v>
      </c>
      <c r="J1" s="33"/>
      <c r="K1" s="33" t="s">
        <v>97</v>
      </c>
    </row>
    <row r="2" ht="12" customHeight="1"/>
    <row r="3" spans="1:4" ht="22.5" customHeight="1">
      <c r="A3" s="29">
        <v>1</v>
      </c>
      <c r="B3" s="6">
        <v>1</v>
      </c>
      <c r="C3" s="27" t="str">
        <f>Giocatori!B1</f>
        <v>CATALLO Luca</v>
      </c>
      <c r="D3" s="6"/>
    </row>
    <row r="4" spans="1:7" ht="22.5" customHeight="1">
      <c r="A4" s="29">
        <v>2</v>
      </c>
      <c r="B4" s="25">
        <v>128</v>
      </c>
      <c r="C4" s="26" t="str">
        <f>Giocatori!B128</f>
        <v>Bye</v>
      </c>
      <c r="D4" s="25"/>
      <c r="F4" s="7" t="str">
        <f>C3</f>
        <v>CATALLO Luca</v>
      </c>
      <c r="G4" s="9">
        <v>3</v>
      </c>
    </row>
    <row r="5" spans="9:10" ht="22.5" customHeight="1">
      <c r="I5" s="7" t="str">
        <f>F4</f>
        <v>CATALLO Luca</v>
      </c>
      <c r="J5" s="9">
        <v>3</v>
      </c>
    </row>
    <row r="6" spans="1:10" ht="22.5" customHeight="1">
      <c r="A6" s="29">
        <v>3</v>
      </c>
      <c r="B6" s="6">
        <v>64</v>
      </c>
      <c r="C6" s="7" t="str">
        <f>Giocatori!B64</f>
        <v>DAMEN Massimo</v>
      </c>
      <c r="D6" s="6">
        <v>3</v>
      </c>
      <c r="F6" s="7" t="s">
        <v>67</v>
      </c>
      <c r="G6" s="9">
        <v>1</v>
      </c>
      <c r="J6" s="30"/>
    </row>
    <row r="7" spans="1:10" ht="22.5" customHeight="1">
      <c r="A7" s="29">
        <v>4</v>
      </c>
      <c r="B7" s="6">
        <v>65</v>
      </c>
      <c r="C7" s="7" t="str">
        <f>Giocatori!B65</f>
        <v>DE PASQUALE Pierpaolo</v>
      </c>
      <c r="D7" s="6">
        <v>2</v>
      </c>
      <c r="J7" s="31"/>
    </row>
    <row r="8" spans="10:12" ht="22.5" customHeight="1">
      <c r="J8" s="31"/>
      <c r="K8" s="28" t="s">
        <v>0</v>
      </c>
      <c r="L8" s="9">
        <v>0</v>
      </c>
    </row>
    <row r="9" spans="1:12" ht="22.5" customHeight="1">
      <c r="A9" s="29">
        <v>5</v>
      </c>
      <c r="B9" s="6">
        <v>32</v>
      </c>
      <c r="C9" s="7" t="str">
        <f>Giocatori!B32</f>
        <v>SGARDI Andrea</v>
      </c>
      <c r="D9" s="6"/>
      <c r="J9" s="31"/>
      <c r="L9" s="30"/>
    </row>
    <row r="10" spans="1:12" ht="22.5" customHeight="1">
      <c r="A10" s="29">
        <v>6</v>
      </c>
      <c r="B10" s="25">
        <v>97</v>
      </c>
      <c r="C10" s="26" t="str">
        <f>Giocatori!B97</f>
        <v>Bye</v>
      </c>
      <c r="D10" s="25"/>
      <c r="F10" s="7" t="str">
        <f>C9</f>
        <v>SGARDI Andrea</v>
      </c>
      <c r="G10" s="9">
        <v>2</v>
      </c>
      <c r="J10" s="32"/>
      <c r="L10" s="31"/>
    </row>
    <row r="11" spans="9:13" ht="22.5" customHeight="1">
      <c r="I11" s="7" t="s">
        <v>36</v>
      </c>
      <c r="J11" s="9">
        <v>0</v>
      </c>
      <c r="L11" s="31"/>
      <c r="M11" s="3"/>
    </row>
    <row r="12" spans="1:13" ht="22.5" customHeight="1">
      <c r="A12" s="29">
        <v>7</v>
      </c>
      <c r="B12" s="6">
        <v>33</v>
      </c>
      <c r="C12" s="7" t="str">
        <f>Giocatori!B33</f>
        <v>SPITONI Renzo</v>
      </c>
      <c r="D12" s="6"/>
      <c r="F12" s="7" t="str">
        <f>C12</f>
        <v>SPITONI Renzo</v>
      </c>
      <c r="G12" s="9">
        <v>3</v>
      </c>
      <c r="L12" s="31"/>
      <c r="M12" s="3"/>
    </row>
    <row r="13" spans="1:13" ht="22.5" customHeight="1">
      <c r="A13" s="29">
        <v>8</v>
      </c>
      <c r="B13" s="25">
        <v>96</v>
      </c>
      <c r="C13" s="26" t="str">
        <f>Giocatori!B96</f>
        <v>Bye</v>
      </c>
      <c r="D13" s="25"/>
      <c r="L13" s="31"/>
      <c r="M13" s="3"/>
    </row>
    <row r="14" spans="11:15" ht="22.5" customHeight="1">
      <c r="K14" s="11"/>
      <c r="L14" s="6" t="s">
        <v>98</v>
      </c>
      <c r="M14" s="40"/>
      <c r="N14" s="41"/>
      <c r="O14" s="28"/>
    </row>
    <row r="15" spans="1:13" ht="22.5" customHeight="1">
      <c r="A15" s="29">
        <v>9</v>
      </c>
      <c r="B15" s="6">
        <v>81</v>
      </c>
      <c r="C15" s="7" t="str">
        <f>Giocatori!B81</f>
        <v>INNOCENZI Anzio</v>
      </c>
      <c r="D15" s="6">
        <v>2</v>
      </c>
      <c r="L15" s="31"/>
      <c r="M15" s="3"/>
    </row>
    <row r="16" spans="1:13" ht="22.5" customHeight="1">
      <c r="A16" s="29">
        <v>10</v>
      </c>
      <c r="B16" s="6">
        <v>48</v>
      </c>
      <c r="C16" s="7" t="str">
        <f>Giocatori!B48</f>
        <v>STRONATI Mauro</v>
      </c>
      <c r="D16" s="6">
        <v>3</v>
      </c>
      <c r="F16" s="7" t="s">
        <v>51</v>
      </c>
      <c r="G16" s="9">
        <v>3</v>
      </c>
      <c r="L16" s="31"/>
      <c r="M16" s="3"/>
    </row>
    <row r="17" spans="9:13" ht="22.5" customHeight="1">
      <c r="I17" s="7" t="s">
        <v>51</v>
      </c>
      <c r="J17" s="9">
        <v>1</v>
      </c>
      <c r="L17" s="31"/>
      <c r="M17" s="3"/>
    </row>
    <row r="18" spans="1:13" ht="22.5" customHeight="1">
      <c r="A18" s="29">
        <v>11</v>
      </c>
      <c r="B18" s="25">
        <v>112</v>
      </c>
      <c r="C18" s="26" t="str">
        <f>Giocatori!B112</f>
        <v>Bye</v>
      </c>
      <c r="D18" s="25"/>
      <c r="F18" s="7" t="str">
        <f>C19</f>
        <v>ELEONORI Francesco</v>
      </c>
      <c r="G18" s="9">
        <v>0</v>
      </c>
      <c r="J18" s="30"/>
      <c r="L18" s="31"/>
      <c r="M18" s="3"/>
    </row>
    <row r="19" spans="1:12" ht="22.5" customHeight="1">
      <c r="A19" s="29">
        <v>12</v>
      </c>
      <c r="B19" s="6">
        <v>17</v>
      </c>
      <c r="C19" s="7" t="str">
        <f>Giocatori!B17</f>
        <v>ELEONORI Francesco</v>
      </c>
      <c r="D19" s="6"/>
      <c r="J19" s="31"/>
      <c r="L19" s="32"/>
    </row>
    <row r="20" spans="10:12" ht="22.5" customHeight="1">
      <c r="J20" s="31"/>
      <c r="K20" s="28" t="s">
        <v>83</v>
      </c>
      <c r="L20" s="9">
        <v>3</v>
      </c>
    </row>
    <row r="21" spans="1:10" ht="22.5" customHeight="1">
      <c r="A21" s="29">
        <v>13</v>
      </c>
      <c r="B21" s="6">
        <v>80</v>
      </c>
      <c r="C21" s="7" t="str">
        <f>Giocatori!B80</f>
        <v>GUERRIERI Fausto</v>
      </c>
      <c r="D21" s="6">
        <v>3</v>
      </c>
      <c r="J21" s="31"/>
    </row>
    <row r="22" spans="1:10" ht="22.5" customHeight="1">
      <c r="A22" s="29">
        <v>14</v>
      </c>
      <c r="B22" s="6">
        <v>49</v>
      </c>
      <c r="C22" s="7" t="str">
        <f>Giocatori!B49</f>
        <v>BRUSCHI Luca</v>
      </c>
      <c r="D22" s="6">
        <v>0</v>
      </c>
      <c r="F22" s="7" t="s">
        <v>83</v>
      </c>
      <c r="G22" s="9">
        <v>3</v>
      </c>
      <c r="J22" s="32"/>
    </row>
    <row r="23" spans="9:10" ht="22.5" customHeight="1">
      <c r="I23" s="7" t="s">
        <v>83</v>
      </c>
      <c r="J23" s="9">
        <v>3</v>
      </c>
    </row>
    <row r="24" spans="1:7" ht="22.5" customHeight="1">
      <c r="A24" s="29">
        <v>15</v>
      </c>
      <c r="B24" s="25">
        <v>113</v>
      </c>
      <c r="C24" s="26" t="str">
        <f>Giocatori!B113</f>
        <v>Bye</v>
      </c>
      <c r="D24" s="25"/>
      <c r="F24" s="7" t="str">
        <f>C25</f>
        <v>MADONNA Simone</v>
      </c>
      <c r="G24" s="9">
        <v>1</v>
      </c>
    </row>
    <row r="25" spans="1:4" ht="22.5" customHeight="1">
      <c r="A25" s="29">
        <v>16</v>
      </c>
      <c r="B25" s="6">
        <v>16</v>
      </c>
      <c r="C25" s="27" t="str">
        <f>Giocatori!B16</f>
        <v>MADONNA Simone</v>
      </c>
      <c r="D25" s="6"/>
    </row>
    <row r="26" ht="22.5" customHeight="1"/>
    <row r="27" spans="1:4" ht="22.5" customHeight="1">
      <c r="A27" s="29">
        <v>17</v>
      </c>
      <c r="B27" s="6">
        <v>9</v>
      </c>
      <c r="C27" s="27" t="str">
        <f>Giocatori!B9</f>
        <v>FRACCARO Enrico</v>
      </c>
      <c r="D27" s="6"/>
    </row>
    <row r="28" spans="1:7" ht="22.5" customHeight="1">
      <c r="A28" s="29">
        <v>18</v>
      </c>
      <c r="B28" s="25">
        <v>120</v>
      </c>
      <c r="C28" s="26" t="str">
        <f>Giocatori!B120</f>
        <v>Bye</v>
      </c>
      <c r="D28" s="25"/>
      <c r="F28" s="7" t="str">
        <f>C27</f>
        <v>FRACCARO Enrico</v>
      </c>
      <c r="G28" s="9">
        <v>3</v>
      </c>
    </row>
    <row r="29" spans="9:10" ht="22.5" customHeight="1">
      <c r="I29" s="7" t="str">
        <f>F28</f>
        <v>FRACCARO Enrico</v>
      </c>
      <c r="J29" s="9">
        <v>1</v>
      </c>
    </row>
    <row r="30" spans="1:10" ht="22.5" customHeight="1">
      <c r="A30" s="29">
        <v>19</v>
      </c>
      <c r="B30" s="6">
        <v>56</v>
      </c>
      <c r="C30" s="7" t="str">
        <f>Giocatori!B56</f>
        <v>DAVID Alessandro</v>
      </c>
      <c r="D30" s="6">
        <v>3</v>
      </c>
      <c r="F30" s="7" t="s">
        <v>59</v>
      </c>
      <c r="G30" s="9">
        <v>1</v>
      </c>
      <c r="J30" s="30"/>
    </row>
    <row r="31" spans="1:10" ht="22.5" customHeight="1">
      <c r="A31" s="29">
        <v>20</v>
      </c>
      <c r="B31" s="6">
        <v>73</v>
      </c>
      <c r="C31" s="7" t="str">
        <f>Giocatori!B73</f>
        <v>PUGNALONI Corrado</v>
      </c>
      <c r="D31" s="6">
        <v>0</v>
      </c>
      <c r="J31" s="31"/>
    </row>
    <row r="32" spans="10:12" ht="22.5" customHeight="1">
      <c r="J32" s="31"/>
      <c r="K32" s="28" t="s">
        <v>44</v>
      </c>
      <c r="L32" s="9">
        <v>3</v>
      </c>
    </row>
    <row r="33" spans="1:12" ht="22.5" customHeight="1">
      <c r="A33" s="29">
        <v>21</v>
      </c>
      <c r="B33" s="6">
        <v>24</v>
      </c>
      <c r="C33" s="7" t="str">
        <f>Giocatori!B24</f>
        <v>MARIOTTI Attilio</v>
      </c>
      <c r="D33" s="6"/>
      <c r="J33" s="31"/>
      <c r="L33" s="30"/>
    </row>
    <row r="34" spans="1:12" ht="22.5" customHeight="1">
      <c r="A34" s="29">
        <v>22</v>
      </c>
      <c r="B34" s="25">
        <v>105</v>
      </c>
      <c r="C34" s="26" t="str">
        <f>Giocatori!B105</f>
        <v>Bye</v>
      </c>
      <c r="D34" s="25"/>
      <c r="F34" s="7" t="str">
        <f>C33</f>
        <v>MARIOTTI Attilio</v>
      </c>
      <c r="G34" s="9">
        <v>2</v>
      </c>
      <c r="J34" s="31"/>
      <c r="L34" s="31"/>
    </row>
    <row r="35" spans="9:13" ht="22.5" customHeight="1">
      <c r="I35" s="7" t="s">
        <v>44</v>
      </c>
      <c r="J35" s="9">
        <v>3</v>
      </c>
      <c r="L35" s="31"/>
      <c r="M35" s="3"/>
    </row>
    <row r="36" spans="1:13" ht="22.5" customHeight="1">
      <c r="A36" s="29">
        <v>23</v>
      </c>
      <c r="B36" s="6">
        <v>41</v>
      </c>
      <c r="C36" s="7" t="str">
        <f>Giocatori!B41</f>
        <v>MANTARRO Salvatore</v>
      </c>
      <c r="D36" s="6">
        <v>3</v>
      </c>
      <c r="F36" s="7" t="s">
        <v>44</v>
      </c>
      <c r="G36" s="9">
        <v>3</v>
      </c>
      <c r="L36" s="31"/>
      <c r="M36" s="3"/>
    </row>
    <row r="37" spans="1:13" ht="22.5" customHeight="1">
      <c r="A37" s="29">
        <v>24</v>
      </c>
      <c r="B37" s="6">
        <v>88</v>
      </c>
      <c r="C37" s="7" t="str">
        <f>Giocatori!B88</f>
        <v>COCCETTI Stefano</v>
      </c>
      <c r="D37" s="6">
        <v>0</v>
      </c>
      <c r="L37" s="31"/>
      <c r="M37" s="3"/>
    </row>
    <row r="38" spans="11:15" ht="22.5" customHeight="1">
      <c r="K38" s="11"/>
      <c r="L38" s="6" t="s">
        <v>99</v>
      </c>
      <c r="M38" s="40"/>
      <c r="N38" s="41"/>
      <c r="O38" s="28"/>
    </row>
    <row r="39" spans="1:13" ht="22.5" customHeight="1">
      <c r="A39" s="29">
        <v>25</v>
      </c>
      <c r="B39" s="25">
        <v>89</v>
      </c>
      <c r="C39" s="26" t="str">
        <f>Giocatori!B89</f>
        <v>Bye</v>
      </c>
      <c r="D39" s="25"/>
      <c r="L39" s="31"/>
      <c r="M39" s="3"/>
    </row>
    <row r="40" spans="1:13" ht="22.5" customHeight="1">
      <c r="A40" s="29">
        <v>26</v>
      </c>
      <c r="B40" s="6">
        <v>40</v>
      </c>
      <c r="C40" s="7" t="str">
        <f>Giocatori!B40</f>
        <v>SIGNORELLI Emilio</v>
      </c>
      <c r="D40" s="6"/>
      <c r="F40" s="7" t="str">
        <f>C40</f>
        <v>SIGNORELLI Emilio</v>
      </c>
      <c r="G40" s="9">
        <v>3</v>
      </c>
      <c r="L40" s="31"/>
      <c r="M40" s="3"/>
    </row>
    <row r="41" spans="9:13" ht="22.5" customHeight="1">
      <c r="I41" s="7" t="s">
        <v>43</v>
      </c>
      <c r="J41" s="9">
        <v>3</v>
      </c>
      <c r="L41" s="31"/>
      <c r="M41" s="3"/>
    </row>
    <row r="42" spans="1:13" ht="22.5" customHeight="1">
      <c r="A42" s="29">
        <v>27</v>
      </c>
      <c r="B42" s="25">
        <v>104</v>
      </c>
      <c r="C42" s="26" t="str">
        <f>Giocatori!B104</f>
        <v>Bye</v>
      </c>
      <c r="D42" s="25"/>
      <c r="F42" s="7" t="str">
        <f>C43</f>
        <v>NIKAJ Erion</v>
      </c>
      <c r="G42" s="9">
        <v>1</v>
      </c>
      <c r="J42" s="30"/>
      <c r="L42" s="31"/>
      <c r="M42" s="3"/>
    </row>
    <row r="43" spans="1:12" ht="22.5" customHeight="1">
      <c r="A43" s="29">
        <v>28</v>
      </c>
      <c r="B43" s="6">
        <v>25</v>
      </c>
      <c r="C43" s="7" t="str">
        <f>Giocatori!B25</f>
        <v>NIKAJ Erion</v>
      </c>
      <c r="D43" s="6"/>
      <c r="J43" s="31"/>
      <c r="L43" s="32"/>
    </row>
    <row r="44" spans="10:12" ht="22.5" customHeight="1">
      <c r="J44" s="31"/>
      <c r="K44" s="28" t="s">
        <v>43</v>
      </c>
      <c r="L44" s="9">
        <v>1</v>
      </c>
    </row>
    <row r="45" spans="1:10" ht="22.5" customHeight="1">
      <c r="A45" s="29">
        <v>29</v>
      </c>
      <c r="B45" s="6">
        <v>72</v>
      </c>
      <c r="C45" s="7" t="str">
        <f>Giocatori!B72</f>
        <v>PIERIGE' Andrea</v>
      </c>
      <c r="D45" s="6">
        <v>3</v>
      </c>
      <c r="J45" s="31"/>
    </row>
    <row r="46" spans="1:10" ht="22.5" customHeight="1">
      <c r="A46" s="29">
        <v>30</v>
      </c>
      <c r="B46" s="6">
        <v>57</v>
      </c>
      <c r="C46" s="7" t="str">
        <f>Giocatori!B57</f>
        <v>MANDOLINI Massimo</v>
      </c>
      <c r="D46" s="6">
        <v>0</v>
      </c>
      <c r="F46" s="7" t="s">
        <v>75</v>
      </c>
      <c r="G46" s="9">
        <v>0</v>
      </c>
      <c r="J46" s="32"/>
    </row>
    <row r="47" spans="9:10" ht="22.5" customHeight="1">
      <c r="I47" s="7" t="s">
        <v>11</v>
      </c>
      <c r="J47" s="9">
        <v>1</v>
      </c>
    </row>
    <row r="48" spans="1:7" ht="22.5" customHeight="1">
      <c r="A48" s="29">
        <v>31</v>
      </c>
      <c r="B48" s="25">
        <v>121</v>
      </c>
      <c r="C48" s="26" t="str">
        <f>Giocatori!B121</f>
        <v>Bye</v>
      </c>
      <c r="D48" s="25"/>
      <c r="F48" s="7" t="str">
        <f>C49</f>
        <v>VIGATO Danilo</v>
      </c>
      <c r="G48" s="9">
        <v>3</v>
      </c>
    </row>
    <row r="49" spans="1:4" ht="22.5" customHeight="1">
      <c r="A49" s="29">
        <v>32</v>
      </c>
      <c r="B49" s="6">
        <v>8</v>
      </c>
      <c r="C49" s="27" t="str">
        <f>Giocatori!B8</f>
        <v>VIGATO Danilo</v>
      </c>
      <c r="D49" s="6"/>
    </row>
    <row r="50" ht="22.5" customHeight="1"/>
    <row r="51" spans="1:4" ht="22.5" customHeight="1">
      <c r="A51" s="29">
        <v>33</v>
      </c>
      <c r="B51" s="6">
        <v>5</v>
      </c>
      <c r="C51" s="27" t="str">
        <f>Giocatori!B5</f>
        <v>GRILLINI Gianluca</v>
      </c>
      <c r="D51" s="6"/>
    </row>
    <row r="52" spans="1:7" ht="22.5" customHeight="1">
      <c r="A52" s="29">
        <v>34</v>
      </c>
      <c r="B52" s="25">
        <v>124</v>
      </c>
      <c r="C52" s="26" t="str">
        <f>Giocatori!B124</f>
        <v>Bye</v>
      </c>
      <c r="D52" s="25"/>
      <c r="F52" s="7" t="str">
        <f>C51</f>
        <v>GRILLINI Gianluca</v>
      </c>
      <c r="G52" s="9">
        <v>3</v>
      </c>
    </row>
    <row r="53" spans="9:10" ht="22.5" customHeight="1">
      <c r="I53" s="7" t="s">
        <v>6</v>
      </c>
      <c r="J53" s="9">
        <v>1</v>
      </c>
    </row>
    <row r="54" spans="1:10" ht="22.5" customHeight="1">
      <c r="A54" s="29">
        <v>35</v>
      </c>
      <c r="B54" s="6">
        <v>60</v>
      </c>
      <c r="C54" s="7" t="str">
        <f>Giocatori!B60</f>
        <v>FAGIOLI Daniele</v>
      </c>
      <c r="D54" s="6">
        <v>3</v>
      </c>
      <c r="F54" s="7" t="s">
        <v>63</v>
      </c>
      <c r="G54" s="9">
        <v>1</v>
      </c>
      <c r="J54" s="30"/>
    </row>
    <row r="55" spans="1:10" ht="22.5" customHeight="1">
      <c r="A55" s="29">
        <v>36</v>
      </c>
      <c r="B55" s="6">
        <v>69</v>
      </c>
      <c r="C55" s="7" t="str">
        <f>Giocatori!B69</f>
        <v>QUINTIERI Vito</v>
      </c>
      <c r="D55" s="6">
        <v>0</v>
      </c>
      <c r="J55" s="31"/>
    </row>
    <row r="56" spans="10:12" ht="22.5" customHeight="1">
      <c r="J56" s="31"/>
      <c r="K56" s="28" t="s">
        <v>40</v>
      </c>
      <c r="L56" s="9">
        <v>2</v>
      </c>
    </row>
    <row r="57" spans="1:12" ht="22.5" customHeight="1">
      <c r="A57" s="29">
        <v>37</v>
      </c>
      <c r="B57" s="6">
        <v>28</v>
      </c>
      <c r="C57" s="7" t="str">
        <f>Giocatori!B28</f>
        <v>MERIGGI Luca</v>
      </c>
      <c r="D57" s="6"/>
      <c r="J57" s="31"/>
      <c r="L57" s="30"/>
    </row>
    <row r="58" spans="1:12" ht="22.5" customHeight="1">
      <c r="A58" s="29">
        <v>38</v>
      </c>
      <c r="B58" s="25">
        <v>101</v>
      </c>
      <c r="C58" s="26" t="str">
        <f>Giocatori!B101</f>
        <v>Bye</v>
      </c>
      <c r="D58" s="25"/>
      <c r="F58" s="7" t="str">
        <f>C57</f>
        <v>MERIGGI Luca</v>
      </c>
      <c r="G58" s="9">
        <v>0</v>
      </c>
      <c r="J58" s="32"/>
      <c r="L58" s="31"/>
    </row>
    <row r="59" spans="9:13" ht="22.5" customHeight="1">
      <c r="I59" s="7" t="s">
        <v>40</v>
      </c>
      <c r="J59" s="9">
        <v>3</v>
      </c>
      <c r="L59" s="31"/>
      <c r="M59" s="3"/>
    </row>
    <row r="60" spans="1:13" ht="22.5" customHeight="1">
      <c r="A60" s="29">
        <v>39</v>
      </c>
      <c r="B60" s="6">
        <v>37</v>
      </c>
      <c r="C60" s="7" t="str">
        <f>Giocatori!B37</f>
        <v>AMICHETTI Marco</v>
      </c>
      <c r="D60" s="6"/>
      <c r="F60" s="7" t="str">
        <f>C60</f>
        <v>AMICHETTI Marco</v>
      </c>
      <c r="G60" s="9">
        <v>3</v>
      </c>
      <c r="L60" s="31"/>
      <c r="M60" s="3"/>
    </row>
    <row r="61" spans="1:13" ht="22.5" customHeight="1">
      <c r="A61" s="29">
        <v>40</v>
      </c>
      <c r="B61" s="25">
        <v>92</v>
      </c>
      <c r="C61" s="26" t="str">
        <f>Giocatori!B92</f>
        <v>Bye</v>
      </c>
      <c r="D61" s="25"/>
      <c r="L61" s="31"/>
      <c r="M61" s="3"/>
    </row>
    <row r="62" spans="11:15" ht="22.5" customHeight="1">
      <c r="K62" s="11"/>
      <c r="L62" s="6" t="s">
        <v>100</v>
      </c>
      <c r="M62" s="40"/>
      <c r="N62" s="41"/>
      <c r="O62" s="28"/>
    </row>
    <row r="63" spans="1:13" ht="22.5" customHeight="1">
      <c r="A63" s="29">
        <v>41</v>
      </c>
      <c r="B63" s="6">
        <v>85</v>
      </c>
      <c r="C63" s="7" t="str">
        <f>Giocatori!B85</f>
        <v>GABRIELLONI Alessandro</v>
      </c>
      <c r="D63" s="6">
        <v>3</v>
      </c>
      <c r="L63" s="31"/>
      <c r="M63" s="3"/>
    </row>
    <row r="64" spans="1:13" ht="22.5" customHeight="1">
      <c r="A64" s="29">
        <v>42</v>
      </c>
      <c r="B64" s="6">
        <v>44</v>
      </c>
      <c r="C64" s="7" t="str">
        <f>Giocatori!B44</f>
        <v>BORGHIANI Mirko</v>
      </c>
      <c r="D64" s="6">
        <v>2</v>
      </c>
      <c r="F64" s="7" t="s">
        <v>47</v>
      </c>
      <c r="G64" s="9">
        <v>3</v>
      </c>
      <c r="L64" s="31"/>
      <c r="M64" s="3"/>
    </row>
    <row r="65" spans="9:13" ht="22.5" customHeight="1">
      <c r="I65" s="7" t="s">
        <v>47</v>
      </c>
      <c r="J65" s="9">
        <v>0</v>
      </c>
      <c r="L65" s="31"/>
      <c r="M65" s="3"/>
    </row>
    <row r="66" spans="1:13" ht="22.5" customHeight="1">
      <c r="A66" s="29">
        <v>43</v>
      </c>
      <c r="B66" s="25">
        <v>108</v>
      </c>
      <c r="C66" s="26" t="str">
        <f>Giocatori!B108</f>
        <v>Bye</v>
      </c>
      <c r="D66" s="25"/>
      <c r="F66" s="7" t="str">
        <f>C67</f>
        <v>INTEROLLO Saverio</v>
      </c>
      <c r="G66" s="9">
        <v>1</v>
      </c>
      <c r="J66" s="30"/>
      <c r="L66" s="31"/>
      <c r="M66" s="3"/>
    </row>
    <row r="67" spans="1:12" ht="22.5" customHeight="1">
      <c r="A67" s="29">
        <v>44</v>
      </c>
      <c r="B67" s="6">
        <v>21</v>
      </c>
      <c r="C67" s="7" t="str">
        <f>Giocatori!B21</f>
        <v>INTEROLLO Saverio</v>
      </c>
      <c r="D67" s="6"/>
      <c r="J67" s="31"/>
      <c r="L67" s="32"/>
    </row>
    <row r="68" spans="10:12" ht="22.5" customHeight="1">
      <c r="J68" s="31"/>
      <c r="K68" s="28" t="s">
        <v>79</v>
      </c>
      <c r="L68" s="9">
        <v>3</v>
      </c>
    </row>
    <row r="69" spans="1:10" ht="22.5" customHeight="1">
      <c r="A69" s="29">
        <v>45</v>
      </c>
      <c r="B69" s="6">
        <v>76</v>
      </c>
      <c r="C69" s="7" t="str">
        <f>Giocatori!B76</f>
        <v>RASCHINI Francesco</v>
      </c>
      <c r="D69" s="6">
        <v>3</v>
      </c>
      <c r="J69" s="31"/>
    </row>
    <row r="70" spans="1:10" ht="22.5" customHeight="1">
      <c r="A70" s="29">
        <v>46</v>
      </c>
      <c r="B70" s="6">
        <v>53</v>
      </c>
      <c r="C70" s="7" t="str">
        <f>Giocatori!B53</f>
        <v>PIETRUCCI Alessandro</v>
      </c>
      <c r="D70" s="6">
        <v>1</v>
      </c>
      <c r="F70" s="7" t="s">
        <v>79</v>
      </c>
      <c r="G70" s="9">
        <v>3</v>
      </c>
      <c r="J70" s="32"/>
    </row>
    <row r="71" spans="9:10" ht="22.5" customHeight="1">
      <c r="I71" s="7" t="s">
        <v>79</v>
      </c>
      <c r="J71" s="9">
        <v>3</v>
      </c>
    </row>
    <row r="72" spans="1:7" ht="22.5" customHeight="1">
      <c r="A72" s="29">
        <v>47</v>
      </c>
      <c r="B72" s="25">
        <v>117</v>
      </c>
      <c r="C72" s="26" t="str">
        <f>Giocatori!B117</f>
        <v>Bye</v>
      </c>
      <c r="D72" s="25"/>
      <c r="F72" s="7" t="str">
        <f>C73</f>
        <v>BUCCI Stefano</v>
      </c>
      <c r="G72" s="9">
        <v>1</v>
      </c>
    </row>
    <row r="73" spans="1:4" ht="22.5" customHeight="1">
      <c r="A73" s="29">
        <v>48</v>
      </c>
      <c r="B73" s="6">
        <v>12</v>
      </c>
      <c r="C73" s="27" t="str">
        <f>Giocatori!B12</f>
        <v>BUCCI Stefano</v>
      </c>
      <c r="D73" s="6"/>
    </row>
    <row r="74" ht="22.5" customHeight="1"/>
    <row r="75" spans="1:4" ht="22.5" customHeight="1">
      <c r="A75" s="29">
        <v>49</v>
      </c>
      <c r="B75" s="6">
        <v>13</v>
      </c>
      <c r="C75" s="27" t="str">
        <f>Giocatori!B13</f>
        <v>NIRO Leonardo</v>
      </c>
      <c r="D75" s="6"/>
    </row>
    <row r="76" spans="1:7" ht="22.5" customHeight="1">
      <c r="A76" s="29">
        <v>50</v>
      </c>
      <c r="B76" s="25">
        <v>116</v>
      </c>
      <c r="C76" s="26" t="str">
        <f>Giocatori!B116</f>
        <v>Bye</v>
      </c>
      <c r="D76" s="25"/>
      <c r="F76" s="7" t="str">
        <f>C75</f>
        <v>NIRO Leonardo</v>
      </c>
      <c r="G76" s="9">
        <v>3</v>
      </c>
    </row>
    <row r="77" spans="9:10" ht="22.5" customHeight="1">
      <c r="I77" s="7" t="s">
        <v>16</v>
      </c>
      <c r="J77" s="9">
        <v>3</v>
      </c>
    </row>
    <row r="78" spans="1:10" ht="22.5" customHeight="1">
      <c r="A78" s="29">
        <v>51</v>
      </c>
      <c r="B78" s="6">
        <v>52</v>
      </c>
      <c r="C78" s="7" t="str">
        <f>Giocatori!B52</f>
        <v>SANTONI Michele</v>
      </c>
      <c r="D78" s="6">
        <v>3</v>
      </c>
      <c r="F78" s="7" t="s">
        <v>101</v>
      </c>
      <c r="G78" s="9">
        <v>2</v>
      </c>
      <c r="J78" s="30"/>
    </row>
    <row r="79" spans="1:10" ht="22.5" customHeight="1">
      <c r="A79" s="29">
        <v>52</v>
      </c>
      <c r="B79" s="6">
        <v>77</v>
      </c>
      <c r="C79" s="7" t="str">
        <f>Giocatori!B77</f>
        <v>PACENTI Diego</v>
      </c>
      <c r="D79" s="6">
        <v>1</v>
      </c>
      <c r="J79" s="31"/>
    </row>
    <row r="80" spans="10:12" ht="22.5" customHeight="1">
      <c r="J80" s="31"/>
      <c r="K80" s="28" t="s">
        <v>16</v>
      </c>
      <c r="L80" s="9">
        <v>3</v>
      </c>
    </row>
    <row r="81" spans="1:12" ht="22.5" customHeight="1">
      <c r="A81" s="29">
        <v>53</v>
      </c>
      <c r="B81" s="6">
        <v>20</v>
      </c>
      <c r="C81" s="7" t="str">
        <f>Giocatori!B20</f>
        <v>PANTALLA Manuel</v>
      </c>
      <c r="D81" s="6"/>
      <c r="J81" s="31"/>
      <c r="L81" s="30"/>
    </row>
    <row r="82" spans="1:12" ht="22.5" customHeight="1">
      <c r="A82" s="29">
        <v>54</v>
      </c>
      <c r="B82" s="25">
        <v>109</v>
      </c>
      <c r="C82" s="26" t="str">
        <f>Giocatori!B109</f>
        <v>Bye</v>
      </c>
      <c r="D82" s="25"/>
      <c r="F82" s="7" t="str">
        <f>C81</f>
        <v>PANTALLA Manuel</v>
      </c>
      <c r="G82" s="9">
        <v>3</v>
      </c>
      <c r="J82" s="32"/>
      <c r="L82" s="31"/>
    </row>
    <row r="83" spans="9:13" ht="22.5" customHeight="1">
      <c r="I83" s="7" t="s">
        <v>23</v>
      </c>
      <c r="J83" s="9">
        <v>1</v>
      </c>
      <c r="L83" s="31"/>
      <c r="M83" s="3"/>
    </row>
    <row r="84" spans="1:13" ht="22.5" customHeight="1">
      <c r="A84" s="29">
        <v>55</v>
      </c>
      <c r="B84" s="6">
        <v>45</v>
      </c>
      <c r="C84" s="7" t="str">
        <f>Giocatori!B45</f>
        <v>PETTARELLI Mauro</v>
      </c>
      <c r="D84" s="6">
        <v>3</v>
      </c>
      <c r="F84" s="7" t="s">
        <v>48</v>
      </c>
      <c r="G84" s="9">
        <v>1</v>
      </c>
      <c r="L84" s="31"/>
      <c r="M84" s="3"/>
    </row>
    <row r="85" spans="1:13" ht="22.5" customHeight="1">
      <c r="A85" s="29">
        <v>56</v>
      </c>
      <c r="B85" s="6">
        <v>84</v>
      </c>
      <c r="C85" s="7" t="str">
        <f>Giocatori!B84</f>
        <v>MATTEUCCI Samuele</v>
      </c>
      <c r="D85" s="6">
        <v>1</v>
      </c>
      <c r="L85" s="31"/>
      <c r="M85" s="3"/>
    </row>
    <row r="86" spans="11:15" ht="22.5" customHeight="1">
      <c r="K86" s="11"/>
      <c r="L86" s="6" t="s">
        <v>102</v>
      </c>
      <c r="M86" s="40"/>
      <c r="N86" s="41"/>
      <c r="O86" s="28"/>
    </row>
    <row r="87" spans="1:13" ht="22.5" customHeight="1">
      <c r="A87" s="29">
        <v>57</v>
      </c>
      <c r="B87" s="25">
        <v>93</v>
      </c>
      <c r="C87" s="26" t="str">
        <f>Giocatori!B93</f>
        <v>Bye</v>
      </c>
      <c r="D87" s="25"/>
      <c r="L87" s="31"/>
      <c r="M87" s="3"/>
    </row>
    <row r="88" spans="1:13" ht="22.5" customHeight="1">
      <c r="A88" s="29">
        <v>58</v>
      </c>
      <c r="B88" s="6">
        <v>36</v>
      </c>
      <c r="C88" s="7" t="str">
        <f>Giocatori!B36</f>
        <v>GALLI Marco</v>
      </c>
      <c r="D88" s="6"/>
      <c r="F88" s="7" t="str">
        <f>C88</f>
        <v>GALLI Marco</v>
      </c>
      <c r="G88" s="9">
        <v>3</v>
      </c>
      <c r="L88" s="31"/>
      <c r="M88" s="3"/>
    </row>
    <row r="89" spans="9:13" ht="22.5" customHeight="1">
      <c r="I89" s="7" t="s">
        <v>39</v>
      </c>
      <c r="J89" s="9">
        <v>3</v>
      </c>
      <c r="L89" s="31"/>
      <c r="M89" s="3"/>
    </row>
    <row r="90" spans="1:13" ht="22.5" customHeight="1">
      <c r="A90" s="29">
        <v>59</v>
      </c>
      <c r="B90" s="25">
        <v>100</v>
      </c>
      <c r="C90" s="26" t="str">
        <f>Giocatori!B100</f>
        <v>Bye</v>
      </c>
      <c r="D90" s="25"/>
      <c r="F90" s="7" t="str">
        <f>C91</f>
        <v>LELIO Marco</v>
      </c>
      <c r="G90" s="9">
        <v>0</v>
      </c>
      <c r="J90" s="30"/>
      <c r="L90" s="31"/>
      <c r="M90" s="3"/>
    </row>
    <row r="91" spans="1:12" ht="22.5" customHeight="1">
      <c r="A91" s="29">
        <v>60</v>
      </c>
      <c r="B91" s="6">
        <v>29</v>
      </c>
      <c r="C91" s="7" t="str">
        <f>Giocatori!B29</f>
        <v>LELIO Marco</v>
      </c>
      <c r="D91" s="6"/>
      <c r="J91" s="31"/>
      <c r="L91" s="32"/>
    </row>
    <row r="92" spans="10:12" ht="22.5" customHeight="1">
      <c r="J92" s="31"/>
      <c r="K92" s="28" t="s">
        <v>39</v>
      </c>
      <c r="L92" s="9">
        <v>2</v>
      </c>
    </row>
    <row r="93" spans="1:10" ht="22.5" customHeight="1">
      <c r="A93" s="29">
        <v>61</v>
      </c>
      <c r="B93" s="6">
        <v>68</v>
      </c>
      <c r="C93" s="7" t="str">
        <f>Giocatori!B68</f>
        <v>LUZI Nicola</v>
      </c>
      <c r="D93" s="6">
        <v>3</v>
      </c>
      <c r="J93" s="31"/>
    </row>
    <row r="94" spans="1:10" ht="22.5" customHeight="1">
      <c r="A94" s="29">
        <v>62</v>
      </c>
      <c r="B94" s="6">
        <v>61</v>
      </c>
      <c r="C94" s="7" t="str">
        <f>Giocatori!B61</f>
        <v>ENNA Walter</v>
      </c>
      <c r="D94" s="6">
        <v>0</v>
      </c>
      <c r="F94" s="7" t="s">
        <v>71</v>
      </c>
      <c r="G94" s="9">
        <v>1</v>
      </c>
      <c r="J94" s="32"/>
    </row>
    <row r="95" spans="9:10" ht="22.5" customHeight="1">
      <c r="I95" s="7" t="s">
        <v>5</v>
      </c>
      <c r="J95" s="9">
        <v>1</v>
      </c>
    </row>
    <row r="96" spans="1:7" ht="22.5" customHeight="1">
      <c r="A96" s="29">
        <v>63</v>
      </c>
      <c r="B96" s="25">
        <v>125</v>
      </c>
      <c r="C96" s="26" t="str">
        <f>Giocatori!B125</f>
        <v>Bye</v>
      </c>
      <c r="D96" s="25"/>
      <c r="F96" s="7" t="str">
        <f>C97</f>
        <v>TAGLIAPIETRA Martino</v>
      </c>
      <c r="G96" s="9">
        <v>3</v>
      </c>
    </row>
    <row r="97" spans="1:4" ht="22.5" customHeight="1">
      <c r="A97" s="29">
        <v>64</v>
      </c>
      <c r="B97" s="6">
        <v>4</v>
      </c>
      <c r="C97" s="27" t="str">
        <f>Giocatori!B4</f>
        <v>TAGLIAPIETRA Martino</v>
      </c>
      <c r="D97" s="6"/>
    </row>
    <row r="98" spans="2:4" ht="22.5" customHeight="1">
      <c r="B98" s="3"/>
      <c r="C98" s="11"/>
      <c r="D98" s="3"/>
    </row>
    <row r="99" spans="1:4" ht="22.5" customHeight="1">
      <c r="A99" s="29">
        <v>65</v>
      </c>
      <c r="B99" s="6">
        <v>3</v>
      </c>
      <c r="C99" s="27" t="str">
        <f>Giocatori!B3</f>
        <v>SERGI Daniele</v>
      </c>
      <c r="D99" s="6"/>
    </row>
    <row r="100" spans="1:7" ht="22.5" customHeight="1">
      <c r="A100" s="29">
        <v>66</v>
      </c>
      <c r="B100" s="25">
        <v>126</v>
      </c>
      <c r="C100" s="26" t="str">
        <f>Giocatori!B126</f>
        <v>Bye</v>
      </c>
      <c r="D100" s="25"/>
      <c r="F100" s="7" t="str">
        <f>C99</f>
        <v>SERGI Daniele</v>
      </c>
      <c r="G100" s="9">
        <v>3</v>
      </c>
    </row>
    <row r="101" spans="9:10" ht="22.5" customHeight="1">
      <c r="I101" s="7" t="s">
        <v>4</v>
      </c>
      <c r="J101" s="9">
        <v>3</v>
      </c>
    </row>
    <row r="102" spans="1:10" ht="22.5" customHeight="1">
      <c r="A102" s="29">
        <v>67</v>
      </c>
      <c r="B102" s="6">
        <v>62</v>
      </c>
      <c r="C102" s="7" t="str">
        <f>Giocatori!B62</f>
        <v>CACCIANI Marco</v>
      </c>
      <c r="D102" s="6">
        <v>3</v>
      </c>
      <c r="F102" s="7" t="s">
        <v>65</v>
      </c>
      <c r="G102" s="9">
        <v>2</v>
      </c>
      <c r="J102" s="30"/>
    </row>
    <row r="103" spans="1:10" ht="22.5" customHeight="1">
      <c r="A103" s="29">
        <v>68</v>
      </c>
      <c r="B103" s="6">
        <v>67</v>
      </c>
      <c r="C103" s="7" t="str">
        <f>Giocatori!B67</f>
        <v>BIAGETTI Fabio</v>
      </c>
      <c r="D103" s="6">
        <v>1</v>
      </c>
      <c r="J103" s="31"/>
    </row>
    <row r="104" spans="10:12" ht="22.5" customHeight="1">
      <c r="J104" s="31"/>
      <c r="K104" s="28" t="s">
        <v>4</v>
      </c>
      <c r="L104" s="9">
        <v>3</v>
      </c>
    </row>
    <row r="105" spans="1:12" ht="22.5" customHeight="1">
      <c r="A105" s="29">
        <v>69</v>
      </c>
      <c r="B105" s="6">
        <v>30</v>
      </c>
      <c r="C105" s="7" t="str">
        <f>Giocatori!B30</f>
        <v>COSTANTINI Simone</v>
      </c>
      <c r="D105" s="6"/>
      <c r="J105" s="31"/>
      <c r="L105" s="30"/>
    </row>
    <row r="106" spans="1:12" ht="22.5" customHeight="1">
      <c r="A106" s="29">
        <v>70</v>
      </c>
      <c r="B106" s="25">
        <v>99</v>
      </c>
      <c r="C106" s="26" t="str">
        <f>Giocatori!B99</f>
        <v>Bye</v>
      </c>
      <c r="D106" s="25"/>
      <c r="F106" s="7" t="str">
        <f>C105</f>
        <v>COSTANTINI Simone</v>
      </c>
      <c r="G106" s="9">
        <v>3</v>
      </c>
      <c r="J106" s="32"/>
      <c r="L106" s="31"/>
    </row>
    <row r="107" spans="9:13" ht="22.5" customHeight="1">
      <c r="I107" s="7" t="s">
        <v>103</v>
      </c>
      <c r="J107" s="9">
        <v>0</v>
      </c>
      <c r="L107" s="31"/>
      <c r="M107" s="3"/>
    </row>
    <row r="108" spans="1:13" ht="22.5" customHeight="1">
      <c r="A108" s="29">
        <v>71</v>
      </c>
      <c r="B108" s="6">
        <v>35</v>
      </c>
      <c r="C108" s="7" t="str">
        <f>Giocatori!B35</f>
        <v>PIETRUCCI Marco</v>
      </c>
      <c r="D108" s="6"/>
      <c r="F108" s="7" t="str">
        <f>C108</f>
        <v>PIETRUCCI Marco</v>
      </c>
      <c r="G108" s="9">
        <v>1</v>
      </c>
      <c r="L108" s="31"/>
      <c r="M108" s="3"/>
    </row>
    <row r="109" spans="1:13" ht="22.5" customHeight="1">
      <c r="A109" s="29">
        <v>72</v>
      </c>
      <c r="B109" s="25">
        <v>94</v>
      </c>
      <c r="C109" s="26" t="str">
        <f>Giocatori!B94</f>
        <v>Bye</v>
      </c>
      <c r="D109" s="25"/>
      <c r="L109" s="31"/>
      <c r="M109" s="3"/>
    </row>
    <row r="110" spans="11:15" ht="22.5" customHeight="1">
      <c r="K110" s="11"/>
      <c r="L110" s="6" t="s">
        <v>104</v>
      </c>
      <c r="M110" s="40"/>
      <c r="N110" s="41"/>
      <c r="O110" s="28"/>
    </row>
    <row r="111" spans="1:13" ht="22.5" customHeight="1">
      <c r="A111" s="29">
        <v>73</v>
      </c>
      <c r="B111" s="6">
        <v>83</v>
      </c>
      <c r="C111" s="7" t="str">
        <f>Giocatori!B83</f>
        <v>NINI Christian</v>
      </c>
      <c r="D111" s="6">
        <v>2</v>
      </c>
      <c r="L111" s="31"/>
      <c r="M111" s="3"/>
    </row>
    <row r="112" spans="1:13" ht="22.5" customHeight="1">
      <c r="A112" s="29">
        <v>74</v>
      </c>
      <c r="B112" s="6">
        <v>46</v>
      </c>
      <c r="C112" s="7" t="str">
        <f>Giocatori!B46</f>
        <v>PRIORETTI Michele</v>
      </c>
      <c r="D112" s="6">
        <v>3</v>
      </c>
      <c r="F112" s="7" t="s">
        <v>49</v>
      </c>
      <c r="G112" s="9">
        <v>3</v>
      </c>
      <c r="L112" s="31"/>
      <c r="M112" s="3"/>
    </row>
    <row r="113" spans="9:13" ht="22.5" customHeight="1">
      <c r="I113" s="7" t="s">
        <v>49</v>
      </c>
      <c r="J113" s="9">
        <v>3</v>
      </c>
      <c r="L113" s="31"/>
      <c r="M113" s="3"/>
    </row>
    <row r="114" spans="1:13" ht="22.5" customHeight="1">
      <c r="A114" s="29">
        <v>75</v>
      </c>
      <c r="B114" s="25">
        <v>110</v>
      </c>
      <c r="C114" s="26" t="str">
        <f>Giocatori!B110</f>
        <v>Bye</v>
      </c>
      <c r="D114" s="25"/>
      <c r="F114" s="7" t="str">
        <f>C115</f>
        <v>MICOLINI Simone</v>
      </c>
      <c r="G114" s="9">
        <v>2</v>
      </c>
      <c r="J114" s="30"/>
      <c r="L114" s="31"/>
      <c r="M114" s="3"/>
    </row>
    <row r="115" spans="1:12" ht="22.5" customHeight="1">
      <c r="A115" s="29">
        <v>76</v>
      </c>
      <c r="B115" s="6">
        <v>19</v>
      </c>
      <c r="C115" s="7" t="str">
        <f>Giocatori!B19</f>
        <v>MICOLINI Simone</v>
      </c>
      <c r="D115" s="6"/>
      <c r="J115" s="31"/>
      <c r="L115" s="32"/>
    </row>
    <row r="116" spans="10:12" ht="22.5" customHeight="1">
      <c r="J116" s="31"/>
      <c r="K116" s="28" t="s">
        <v>49</v>
      </c>
      <c r="L116" s="9">
        <v>0</v>
      </c>
    </row>
    <row r="117" spans="1:10" ht="22.5" customHeight="1">
      <c r="A117" s="29">
        <v>77</v>
      </c>
      <c r="B117" s="6">
        <v>78</v>
      </c>
      <c r="C117" s="7" t="str">
        <f>Giocatori!B78</f>
        <v>CAMILLETTI Matteo</v>
      </c>
      <c r="D117" s="6">
        <v>3</v>
      </c>
      <c r="J117" s="31"/>
    </row>
    <row r="118" spans="1:10" ht="22.5" customHeight="1">
      <c r="A118" s="29">
        <v>78</v>
      </c>
      <c r="B118" s="6">
        <v>51</v>
      </c>
      <c r="C118" s="7" t="str">
        <f>Giocatori!B51</f>
        <v>PANTANA Simone</v>
      </c>
      <c r="D118" s="6">
        <v>1</v>
      </c>
      <c r="F118" s="7" t="s">
        <v>81</v>
      </c>
      <c r="G118" s="9">
        <v>1</v>
      </c>
      <c r="J118" s="32"/>
    </row>
    <row r="119" spans="9:10" ht="22.5" customHeight="1">
      <c r="I119" s="7" t="s">
        <v>17</v>
      </c>
      <c r="J119" s="9">
        <v>1</v>
      </c>
    </row>
    <row r="120" spans="1:7" ht="22.5" customHeight="1">
      <c r="A120" s="29">
        <v>79</v>
      </c>
      <c r="B120" s="25">
        <v>115</v>
      </c>
      <c r="C120" s="26" t="str">
        <f>Giocatori!B115</f>
        <v>Bye</v>
      </c>
      <c r="D120" s="25"/>
      <c r="F120" s="7" t="str">
        <f>C121</f>
        <v>ZANONE Stefano</v>
      </c>
      <c r="G120" s="9">
        <v>3</v>
      </c>
    </row>
    <row r="121" spans="1:4" ht="22.5" customHeight="1">
      <c r="A121" s="29">
        <v>80</v>
      </c>
      <c r="B121" s="6">
        <v>14</v>
      </c>
      <c r="C121" s="27" t="str">
        <f>Giocatori!B14</f>
        <v>ZANONE Stefano</v>
      </c>
      <c r="D121" s="6"/>
    </row>
    <row r="122" ht="22.5" customHeight="1"/>
    <row r="123" spans="1:4" ht="22.5" customHeight="1">
      <c r="A123" s="29">
        <v>81</v>
      </c>
      <c r="B123" s="6">
        <v>11</v>
      </c>
      <c r="C123" s="27" t="str">
        <f>Giocatori!B11</f>
        <v>DI MICCO Alessandro</v>
      </c>
      <c r="D123" s="6"/>
    </row>
    <row r="124" spans="1:7" ht="22.5" customHeight="1">
      <c r="A124" s="29">
        <v>82</v>
      </c>
      <c r="B124" s="25">
        <v>118</v>
      </c>
      <c r="C124" s="26" t="str">
        <f>Giocatori!B118</f>
        <v>Bye</v>
      </c>
      <c r="D124" s="25"/>
      <c r="F124" s="7" t="str">
        <f>C123</f>
        <v>DI MICCO Alessandro</v>
      </c>
      <c r="G124" s="9">
        <v>3</v>
      </c>
    </row>
    <row r="125" spans="9:10" ht="22.5" customHeight="1">
      <c r="I125" s="7" t="s">
        <v>14</v>
      </c>
      <c r="J125" s="9">
        <v>3</v>
      </c>
    </row>
    <row r="126" spans="1:10" ht="22.5" customHeight="1">
      <c r="A126" s="29">
        <v>83</v>
      </c>
      <c r="B126" s="6">
        <v>54</v>
      </c>
      <c r="C126" s="7" t="str">
        <f>Giocatori!B54</f>
        <v>MAGRI Andrea</v>
      </c>
      <c r="D126" s="6">
        <v>0</v>
      </c>
      <c r="F126" s="7" t="s">
        <v>78</v>
      </c>
      <c r="G126" s="9">
        <v>2</v>
      </c>
      <c r="J126" s="30"/>
    </row>
    <row r="127" spans="1:10" ht="22.5" customHeight="1">
      <c r="A127" s="29">
        <v>84</v>
      </c>
      <c r="B127" s="6">
        <v>75</v>
      </c>
      <c r="C127" s="7" t="str">
        <f>Giocatori!B75</f>
        <v>CASOTTO Mauro</v>
      </c>
      <c r="D127" s="6">
        <v>3</v>
      </c>
      <c r="J127" s="31"/>
    </row>
    <row r="128" spans="10:12" ht="22.5" customHeight="1">
      <c r="J128" s="31"/>
      <c r="K128" s="28" t="s">
        <v>14</v>
      </c>
      <c r="L128" s="9">
        <v>1</v>
      </c>
    </row>
    <row r="129" spans="1:12" ht="22.5" customHeight="1">
      <c r="A129" s="29">
        <v>85</v>
      </c>
      <c r="B129" s="6">
        <v>22</v>
      </c>
      <c r="C129" s="7" t="str">
        <f>Giocatori!B22</f>
        <v>ARCANGELI Paolo</v>
      </c>
      <c r="D129" s="6"/>
      <c r="J129" s="31"/>
      <c r="L129" s="30"/>
    </row>
    <row r="130" spans="1:12" ht="22.5" customHeight="1">
      <c r="A130" s="29">
        <v>86</v>
      </c>
      <c r="B130" s="25">
        <v>107</v>
      </c>
      <c r="C130" s="26" t="str">
        <f>Giocatori!B107</f>
        <v>Bye</v>
      </c>
      <c r="D130" s="25"/>
      <c r="F130" s="7" t="str">
        <f>C129</f>
        <v>ARCANGELI Paolo</v>
      </c>
      <c r="G130" s="9">
        <v>3</v>
      </c>
      <c r="J130" s="32"/>
      <c r="L130" s="31"/>
    </row>
    <row r="131" spans="9:13" ht="22.5" customHeight="1">
      <c r="I131" s="7" t="s">
        <v>25</v>
      </c>
      <c r="J131" s="9">
        <v>2</v>
      </c>
      <c r="L131" s="31"/>
      <c r="M131" s="3"/>
    </row>
    <row r="132" spans="1:13" ht="22.5" customHeight="1">
      <c r="A132" s="29">
        <v>87</v>
      </c>
      <c r="B132" s="6">
        <v>43</v>
      </c>
      <c r="C132" s="7" t="str">
        <f>Giocatori!B43</f>
        <v>CICCIOLI Massimo</v>
      </c>
      <c r="D132" s="6">
        <v>0</v>
      </c>
      <c r="F132" s="7" t="s">
        <v>89</v>
      </c>
      <c r="G132" s="9">
        <v>2</v>
      </c>
      <c r="L132" s="31"/>
      <c r="M132" s="3"/>
    </row>
    <row r="133" spans="1:13" ht="22.5" customHeight="1">
      <c r="A133" s="29">
        <v>88</v>
      </c>
      <c r="B133" s="6">
        <v>86</v>
      </c>
      <c r="C133" s="7" t="str">
        <f>Giocatori!B86</f>
        <v>CECCHETTI Carlo</v>
      </c>
      <c r="D133" s="6">
        <v>3</v>
      </c>
      <c r="L133" s="31"/>
      <c r="M133" s="3"/>
    </row>
    <row r="134" spans="11:15" ht="22.5" customHeight="1">
      <c r="K134" s="11"/>
      <c r="L134" s="6" t="s">
        <v>105</v>
      </c>
      <c r="M134" s="40"/>
      <c r="N134" s="41"/>
      <c r="O134" s="28"/>
    </row>
    <row r="135" spans="1:13" ht="22.5" customHeight="1">
      <c r="A135" s="29">
        <v>89</v>
      </c>
      <c r="B135" s="25">
        <v>91</v>
      </c>
      <c r="C135" s="26" t="str">
        <f>Giocatori!B91</f>
        <v>Bye</v>
      </c>
      <c r="D135" s="25"/>
      <c r="L135" s="31"/>
      <c r="M135" s="3"/>
    </row>
    <row r="136" spans="1:13" ht="22.5" customHeight="1">
      <c r="A136" s="29">
        <v>90</v>
      </c>
      <c r="B136" s="6">
        <v>38</v>
      </c>
      <c r="C136" s="7" t="str">
        <f>Giocatori!B38</f>
        <v>CARSETTI Andrea</v>
      </c>
      <c r="D136" s="6"/>
      <c r="F136" s="7" t="str">
        <f>C136</f>
        <v>CARSETTI Andrea</v>
      </c>
      <c r="G136" s="9">
        <v>3</v>
      </c>
      <c r="L136" s="31"/>
      <c r="M136" s="3"/>
    </row>
    <row r="137" spans="9:13" ht="22.5" customHeight="1">
      <c r="I137" s="7" t="s">
        <v>41</v>
      </c>
      <c r="J137" s="9">
        <v>0</v>
      </c>
      <c r="L137" s="31"/>
      <c r="M137" s="3"/>
    </row>
    <row r="138" spans="1:13" ht="22.5" customHeight="1">
      <c r="A138" s="29">
        <v>91</v>
      </c>
      <c r="B138" s="25">
        <v>102</v>
      </c>
      <c r="C138" s="26" t="str">
        <f>Giocatori!B102</f>
        <v>Bye</v>
      </c>
      <c r="D138" s="25"/>
      <c r="F138" s="7" t="str">
        <f>C139</f>
        <v>CIVOLANI Carlo</v>
      </c>
      <c r="G138" s="9">
        <v>1</v>
      </c>
      <c r="J138" s="30"/>
      <c r="L138" s="31"/>
      <c r="M138" s="3"/>
    </row>
    <row r="139" spans="1:12" ht="22.5" customHeight="1">
      <c r="A139" s="29">
        <v>92</v>
      </c>
      <c r="B139" s="6">
        <v>27</v>
      </c>
      <c r="C139" s="7" t="str">
        <f>Giocatori!B27</f>
        <v>CIVOLANI Carlo</v>
      </c>
      <c r="D139" s="6"/>
      <c r="J139" s="31"/>
      <c r="L139" s="32"/>
    </row>
    <row r="140" spans="10:12" ht="22.5" customHeight="1">
      <c r="J140" s="31"/>
      <c r="K140" s="28" t="s">
        <v>8</v>
      </c>
      <c r="L140" s="9">
        <v>3</v>
      </c>
    </row>
    <row r="141" spans="1:10" ht="22.5" customHeight="1">
      <c r="A141" s="29">
        <v>93</v>
      </c>
      <c r="B141" s="6">
        <v>70</v>
      </c>
      <c r="C141" s="7" t="str">
        <f>Giocatori!B70</f>
        <v>MEARELLI Cesare</v>
      </c>
      <c r="D141" s="6">
        <v>0</v>
      </c>
      <c r="J141" s="31"/>
    </row>
    <row r="142" spans="1:10" ht="22.5" customHeight="1">
      <c r="A142" s="29">
        <v>94</v>
      </c>
      <c r="B142" s="6">
        <v>59</v>
      </c>
      <c r="C142" s="7" t="str">
        <f>Giocatori!B59</f>
        <v>SOLINAS Sandro</v>
      </c>
      <c r="D142" s="6">
        <v>3</v>
      </c>
      <c r="F142" s="7" t="s">
        <v>62</v>
      </c>
      <c r="G142" s="9">
        <v>0</v>
      </c>
      <c r="J142" s="32"/>
    </row>
    <row r="143" spans="9:10" ht="22.5" customHeight="1">
      <c r="I143" s="7" t="s">
        <v>8</v>
      </c>
      <c r="J143" s="9">
        <v>3</v>
      </c>
    </row>
    <row r="144" spans="1:7" ht="22.5" customHeight="1">
      <c r="A144" s="29">
        <v>95</v>
      </c>
      <c r="B144" s="25">
        <v>123</v>
      </c>
      <c r="C144" s="26" t="str">
        <f>Giocatori!B123</f>
        <v>Bye</v>
      </c>
      <c r="D144" s="25"/>
      <c r="F144" s="7" t="str">
        <f>C145</f>
        <v>CONTINO Andrea</v>
      </c>
      <c r="G144" s="9">
        <v>3</v>
      </c>
    </row>
    <row r="145" spans="1:4" ht="22.5" customHeight="1">
      <c r="A145" s="29">
        <v>96</v>
      </c>
      <c r="B145" s="6">
        <v>6</v>
      </c>
      <c r="C145" s="27" t="str">
        <f>Giocatori!B6</f>
        <v>CONTINO Andrea</v>
      </c>
      <c r="D145" s="6"/>
    </row>
    <row r="146" ht="22.5" customHeight="1"/>
    <row r="147" spans="1:4" ht="22.5" customHeight="1">
      <c r="A147" s="29">
        <v>97</v>
      </c>
      <c r="B147" s="6">
        <v>7</v>
      </c>
      <c r="C147" s="27" t="str">
        <f>Giocatori!B7</f>
        <v>COLNAGHI Alessandro</v>
      </c>
      <c r="D147" s="6"/>
    </row>
    <row r="148" spans="1:7" ht="22.5" customHeight="1">
      <c r="A148" s="29">
        <v>98</v>
      </c>
      <c r="B148" s="25">
        <v>122</v>
      </c>
      <c r="C148" s="26" t="str">
        <f>Giocatori!B122</f>
        <v>Bye</v>
      </c>
      <c r="D148" s="25"/>
      <c r="F148" s="7" t="str">
        <f>C147</f>
        <v>COLNAGHI Alessandro</v>
      </c>
      <c r="G148" s="9">
        <v>3</v>
      </c>
    </row>
    <row r="149" spans="9:10" ht="22.5" customHeight="1">
      <c r="I149" s="7" t="s">
        <v>10</v>
      </c>
      <c r="J149" s="9">
        <v>3</v>
      </c>
    </row>
    <row r="150" spans="1:10" ht="22.5" customHeight="1">
      <c r="A150" s="29">
        <v>99</v>
      </c>
      <c r="B150" s="6">
        <v>58</v>
      </c>
      <c r="C150" s="7" t="str">
        <f>Giocatori!B58</f>
        <v>GUERRIERO Giovanni</v>
      </c>
      <c r="D150" s="6">
        <v>3</v>
      </c>
      <c r="F150" s="7" t="s">
        <v>61</v>
      </c>
      <c r="G150" s="9">
        <v>2</v>
      </c>
      <c r="J150" s="30"/>
    </row>
    <row r="151" spans="1:10" ht="22.5" customHeight="1">
      <c r="A151" s="29">
        <v>100</v>
      </c>
      <c r="B151" s="6">
        <v>71</v>
      </c>
      <c r="C151" s="7" t="str">
        <f>Giocatori!B71</f>
        <v>TIBURZI Simone</v>
      </c>
      <c r="D151" s="6">
        <v>2</v>
      </c>
      <c r="J151" s="31"/>
    </row>
    <row r="152" spans="10:12" ht="22.5" customHeight="1">
      <c r="J152" s="31"/>
      <c r="K152" s="28" t="s">
        <v>10</v>
      </c>
      <c r="L152" s="9">
        <v>2</v>
      </c>
    </row>
    <row r="153" spans="1:12" ht="22.5" customHeight="1">
      <c r="A153" s="29">
        <v>101</v>
      </c>
      <c r="B153" s="6">
        <v>26</v>
      </c>
      <c r="C153" s="7" t="str">
        <f>Giocatori!B26</f>
        <v>CARIDEO Antonello</v>
      </c>
      <c r="D153" s="6"/>
      <c r="J153" s="31"/>
      <c r="L153" s="30"/>
    </row>
    <row r="154" spans="1:12" ht="22.5" customHeight="1">
      <c r="A154" s="29">
        <v>102</v>
      </c>
      <c r="B154" s="25">
        <v>103</v>
      </c>
      <c r="C154" s="26" t="str">
        <f>Giocatori!B103</f>
        <v>Bye</v>
      </c>
      <c r="D154" s="25"/>
      <c r="F154" s="7" t="str">
        <f>C153</f>
        <v>CARIDEO Antonello</v>
      </c>
      <c r="G154" s="9">
        <v>3</v>
      </c>
      <c r="J154" s="32"/>
      <c r="L154" s="31"/>
    </row>
    <row r="155" spans="9:13" ht="22.5" customHeight="1">
      <c r="I155" s="7" t="s">
        <v>29</v>
      </c>
      <c r="J155" s="9">
        <v>2</v>
      </c>
      <c r="L155" s="31"/>
      <c r="M155" s="3"/>
    </row>
    <row r="156" spans="1:13" ht="22.5" customHeight="1">
      <c r="A156" s="29">
        <v>103</v>
      </c>
      <c r="B156" s="6">
        <v>39</v>
      </c>
      <c r="C156" s="7" t="str">
        <f>Giocatori!B39</f>
        <v>MARCHEGIANI Silvano</v>
      </c>
      <c r="D156" s="6"/>
      <c r="F156" s="7" t="str">
        <f>C156</f>
        <v>MARCHEGIANI Silvano</v>
      </c>
      <c r="G156" s="9">
        <v>0</v>
      </c>
      <c r="L156" s="31"/>
      <c r="M156" s="3"/>
    </row>
    <row r="157" spans="1:12" ht="22.5" customHeight="1">
      <c r="A157" s="29">
        <v>104</v>
      </c>
      <c r="B157" s="25">
        <v>90</v>
      </c>
      <c r="C157" s="26" t="str">
        <f>Giocatori!B90</f>
        <v>Bye</v>
      </c>
      <c r="D157" s="25"/>
      <c r="L157" s="31"/>
    </row>
    <row r="158" spans="11:15" ht="22.5" customHeight="1">
      <c r="K158" s="11"/>
      <c r="L158" s="6" t="s">
        <v>106</v>
      </c>
      <c r="M158" s="40"/>
      <c r="N158" s="41"/>
      <c r="O158" s="28"/>
    </row>
    <row r="159" spans="1:13" ht="22.5" customHeight="1">
      <c r="A159" s="29">
        <v>105</v>
      </c>
      <c r="B159" s="6">
        <v>87</v>
      </c>
      <c r="C159" s="7" t="str">
        <f>Giocatori!B87</f>
        <v>FORCONI Marco</v>
      </c>
      <c r="D159" s="6">
        <v>1</v>
      </c>
      <c r="L159" s="31"/>
      <c r="M159" s="3"/>
    </row>
    <row r="160" spans="1:13" ht="22.5" customHeight="1">
      <c r="A160" s="29">
        <v>106</v>
      </c>
      <c r="B160" s="6">
        <v>42</v>
      </c>
      <c r="C160" s="7" t="str">
        <f>Giocatori!B42</f>
        <v>TIRANTI Paolo</v>
      </c>
      <c r="D160" s="6">
        <v>3</v>
      </c>
      <c r="F160" s="7" t="s">
        <v>45</v>
      </c>
      <c r="G160" s="9">
        <v>3</v>
      </c>
      <c r="L160" s="31"/>
      <c r="M160" s="3"/>
    </row>
    <row r="161" spans="9:13" ht="22.5" customHeight="1">
      <c r="I161" s="7" t="s">
        <v>45</v>
      </c>
      <c r="J161" s="9">
        <v>3</v>
      </c>
      <c r="L161" s="31"/>
      <c r="M161" s="3"/>
    </row>
    <row r="162" spans="1:13" ht="22.5" customHeight="1">
      <c r="A162" s="29">
        <v>107</v>
      </c>
      <c r="B162" s="25">
        <v>106</v>
      </c>
      <c r="C162" s="26" t="str">
        <f>Giocatori!B106</f>
        <v>Bye</v>
      </c>
      <c r="D162" s="25"/>
      <c r="F162" s="7" t="str">
        <f>C163</f>
        <v>INNOCENZI Simone</v>
      </c>
      <c r="G162" s="9">
        <v>0</v>
      </c>
      <c r="J162" s="30"/>
      <c r="L162" s="31"/>
      <c r="M162" s="3"/>
    </row>
    <row r="163" spans="1:12" ht="22.5" customHeight="1">
      <c r="A163" s="29">
        <v>108</v>
      </c>
      <c r="B163" s="6">
        <v>23</v>
      </c>
      <c r="C163" s="7" t="str">
        <f>Giocatori!B23</f>
        <v>INNOCENZI Simone</v>
      </c>
      <c r="D163" s="6"/>
      <c r="J163" s="31"/>
      <c r="L163" s="32"/>
    </row>
    <row r="164" spans="10:12" ht="22.5" customHeight="1">
      <c r="J164" s="31"/>
      <c r="K164" s="28" t="s">
        <v>45</v>
      </c>
      <c r="L164" s="9">
        <v>3</v>
      </c>
    </row>
    <row r="165" spans="1:10" ht="22.5" customHeight="1">
      <c r="A165" s="29">
        <v>109</v>
      </c>
      <c r="B165" s="6">
        <v>74</v>
      </c>
      <c r="C165" s="7" t="str">
        <f>Giocatori!B74</f>
        <v>LIUTI Marco</v>
      </c>
      <c r="D165" s="6">
        <v>3</v>
      </c>
      <c r="J165" s="31"/>
    </row>
    <row r="166" spans="1:10" ht="22.5" customHeight="1">
      <c r="A166" s="29">
        <v>110</v>
      </c>
      <c r="B166" s="6">
        <v>55</v>
      </c>
      <c r="C166" s="7" t="str">
        <f>Giocatori!B55</f>
        <v>ROMANI Mauro</v>
      </c>
      <c r="D166" s="6">
        <v>1</v>
      </c>
      <c r="F166" s="7" t="s">
        <v>77</v>
      </c>
      <c r="G166" s="9">
        <v>0</v>
      </c>
      <c r="J166" s="32"/>
    </row>
    <row r="167" spans="9:10" ht="22.5" customHeight="1">
      <c r="I167" s="7" t="s">
        <v>13</v>
      </c>
      <c r="J167" s="9">
        <v>2</v>
      </c>
    </row>
    <row r="168" spans="1:7" ht="22.5" customHeight="1">
      <c r="A168" s="29">
        <v>111</v>
      </c>
      <c r="B168" s="25">
        <v>119</v>
      </c>
      <c r="C168" s="26" t="str">
        <f>Giocatori!B119</f>
        <v>Bye</v>
      </c>
      <c r="D168" s="25"/>
      <c r="F168" s="7" t="str">
        <f>C169</f>
        <v>GIACOMELLI Marco</v>
      </c>
      <c r="G168" s="9">
        <v>3</v>
      </c>
    </row>
    <row r="169" spans="1:4" ht="22.5" customHeight="1">
      <c r="A169" s="29">
        <v>112</v>
      </c>
      <c r="B169" s="6">
        <v>10</v>
      </c>
      <c r="C169" s="27" t="str">
        <f>Giocatori!B10</f>
        <v>GIACOMELLI Marco</v>
      </c>
      <c r="D169" s="6"/>
    </row>
    <row r="170" ht="22.5" customHeight="1"/>
    <row r="171" spans="1:4" ht="22.5" customHeight="1">
      <c r="A171" s="29">
        <v>113</v>
      </c>
      <c r="B171" s="6">
        <v>15</v>
      </c>
      <c r="C171" s="27" t="str">
        <f>Giocatori!B15</f>
        <v>VISENTIN Simone</v>
      </c>
      <c r="D171" s="6"/>
    </row>
    <row r="172" spans="1:7" ht="22.5" customHeight="1">
      <c r="A172" s="29">
        <v>114</v>
      </c>
      <c r="B172" s="25">
        <v>114</v>
      </c>
      <c r="C172" s="26" t="str">
        <f>Giocatori!B114</f>
        <v>Bye</v>
      </c>
      <c r="D172" s="25"/>
      <c r="F172" s="7" t="str">
        <f>C171</f>
        <v>VISENTIN Simone</v>
      </c>
      <c r="G172" s="9">
        <v>3</v>
      </c>
    </row>
    <row r="173" spans="9:10" ht="22.5" customHeight="1">
      <c r="I173" s="7" t="s">
        <v>18</v>
      </c>
      <c r="J173" s="9">
        <v>3</v>
      </c>
    </row>
    <row r="174" spans="1:10" ht="22.5" customHeight="1">
      <c r="A174" s="29">
        <v>115</v>
      </c>
      <c r="B174" s="6">
        <v>50</v>
      </c>
      <c r="C174" s="7" t="str">
        <f>Giocatori!B50</f>
        <v>ROSSO Alessandro</v>
      </c>
      <c r="D174" s="6">
        <v>2</v>
      </c>
      <c r="F174" s="7" t="s">
        <v>82</v>
      </c>
      <c r="G174" s="9">
        <v>1</v>
      </c>
      <c r="J174" s="30"/>
    </row>
    <row r="175" spans="1:10" ht="22.5" customHeight="1">
      <c r="A175" s="29">
        <v>116</v>
      </c>
      <c r="B175" s="6">
        <v>79</v>
      </c>
      <c r="C175" s="7" t="str">
        <f>Giocatori!B79</f>
        <v>MARCHIORRI Juri</v>
      </c>
      <c r="D175" s="6">
        <v>3</v>
      </c>
      <c r="J175" s="31"/>
    </row>
    <row r="176" spans="10:12" ht="22.5" customHeight="1">
      <c r="J176" s="31"/>
      <c r="K176" s="28" t="s">
        <v>18</v>
      </c>
      <c r="L176" s="9">
        <v>3</v>
      </c>
    </row>
    <row r="177" spans="1:12" ht="22.5" customHeight="1">
      <c r="A177" s="29">
        <v>117</v>
      </c>
      <c r="B177" s="6">
        <v>18</v>
      </c>
      <c r="C177" s="7" t="str">
        <f>Giocatori!B18</f>
        <v>FIORANI Lorenzo</v>
      </c>
      <c r="D177" s="6"/>
      <c r="J177" s="31"/>
      <c r="L177" s="30"/>
    </row>
    <row r="178" spans="1:12" ht="22.5" customHeight="1">
      <c r="A178" s="29">
        <v>118</v>
      </c>
      <c r="B178" s="25">
        <v>111</v>
      </c>
      <c r="C178" s="26" t="str">
        <f>Giocatori!B111</f>
        <v>Bye</v>
      </c>
      <c r="D178" s="25"/>
      <c r="F178" s="7" t="str">
        <f>C177</f>
        <v>FIORANI Lorenzo</v>
      </c>
      <c r="G178" s="9">
        <v>3</v>
      </c>
      <c r="J178" s="32"/>
      <c r="L178" s="31"/>
    </row>
    <row r="179" spans="9:13" ht="22.5" customHeight="1">
      <c r="I179" s="7" t="s">
        <v>21</v>
      </c>
      <c r="J179" s="9">
        <v>0</v>
      </c>
      <c r="L179" s="31"/>
      <c r="M179" s="3"/>
    </row>
    <row r="180" spans="1:13" ht="22.5" customHeight="1">
      <c r="A180" s="29">
        <v>119</v>
      </c>
      <c r="B180" s="6">
        <v>47</v>
      </c>
      <c r="C180" s="7" t="str">
        <f>Giocatori!B47</f>
        <v>VIOLINI Roberto</v>
      </c>
      <c r="D180" s="6">
        <v>3</v>
      </c>
      <c r="F180" s="7" t="s">
        <v>50</v>
      </c>
      <c r="G180" s="9">
        <v>1</v>
      </c>
      <c r="L180" s="31"/>
      <c r="M180" s="3"/>
    </row>
    <row r="181" spans="1:13" ht="22.5" customHeight="1">
      <c r="A181" s="29">
        <v>120</v>
      </c>
      <c r="B181" s="6">
        <v>82</v>
      </c>
      <c r="C181" s="7" t="str">
        <f>Giocatori!B82</f>
        <v>CACCIANI Francesco</v>
      </c>
      <c r="D181" s="6">
        <v>1</v>
      </c>
      <c r="L181" s="31"/>
      <c r="M181" s="3"/>
    </row>
    <row r="182" spans="11:15" ht="22.5" customHeight="1">
      <c r="K182" s="11"/>
      <c r="L182" s="6" t="s">
        <v>107</v>
      </c>
      <c r="M182" s="40"/>
      <c r="N182" s="41"/>
      <c r="O182" s="28"/>
    </row>
    <row r="183" spans="1:13" ht="22.5" customHeight="1">
      <c r="A183" s="29">
        <v>121</v>
      </c>
      <c r="B183" s="25">
        <v>95</v>
      </c>
      <c r="C183" s="26" t="str">
        <f>Giocatori!B95</f>
        <v>Bye</v>
      </c>
      <c r="D183" s="25"/>
      <c r="L183" s="31"/>
      <c r="M183" s="3"/>
    </row>
    <row r="184" spans="1:13" ht="22.5" customHeight="1">
      <c r="A184" s="29">
        <v>122</v>
      </c>
      <c r="B184" s="6">
        <v>34</v>
      </c>
      <c r="C184" s="7" t="str">
        <f>Giocatori!B34</f>
        <v>PROIETTI Alessandro</v>
      </c>
      <c r="D184" s="6"/>
      <c r="F184" s="7" t="str">
        <f>C184</f>
        <v>PROIETTI Alessandro</v>
      </c>
      <c r="G184" s="9">
        <v>2</v>
      </c>
      <c r="L184" s="31"/>
      <c r="M184" s="3"/>
    </row>
    <row r="185" spans="9:13" ht="22.5" customHeight="1">
      <c r="I185" s="7" t="s">
        <v>34</v>
      </c>
      <c r="J185" s="9">
        <v>0</v>
      </c>
      <c r="L185" s="31"/>
      <c r="M185" s="3"/>
    </row>
    <row r="186" spans="1:13" ht="22.5" customHeight="1">
      <c r="A186" s="29">
        <v>123</v>
      </c>
      <c r="B186" s="25">
        <v>98</v>
      </c>
      <c r="C186" s="26" t="str">
        <f>Giocatori!B98</f>
        <v>Bye</v>
      </c>
      <c r="D186" s="25"/>
      <c r="F186" s="7" t="str">
        <f>C187</f>
        <v>GUIDI Matteo</v>
      </c>
      <c r="G186" s="9">
        <v>3</v>
      </c>
      <c r="J186" s="30"/>
      <c r="L186" s="31"/>
      <c r="M186" s="3"/>
    </row>
    <row r="187" spans="1:12" ht="22.5" customHeight="1">
      <c r="A187" s="29">
        <v>124</v>
      </c>
      <c r="B187" s="6">
        <v>31</v>
      </c>
      <c r="C187" s="7" t="str">
        <f>Giocatori!B31</f>
        <v>GUIDI Matteo</v>
      </c>
      <c r="D187" s="6"/>
      <c r="J187" s="31"/>
      <c r="L187" s="32"/>
    </row>
    <row r="188" spans="10:12" ht="22.5" customHeight="1">
      <c r="J188" s="31"/>
      <c r="K188" s="28" t="s">
        <v>3</v>
      </c>
      <c r="L188" s="9">
        <v>0</v>
      </c>
    </row>
    <row r="189" spans="1:10" ht="22.5" customHeight="1">
      <c r="A189" s="29">
        <v>125</v>
      </c>
      <c r="B189" s="6">
        <v>66</v>
      </c>
      <c r="C189" s="7" t="str">
        <f>Giocatori!B66</f>
        <v>MORRI Oscar</v>
      </c>
      <c r="D189" s="6">
        <v>3</v>
      </c>
      <c r="J189" s="31"/>
    </row>
    <row r="190" spans="1:10" ht="22.5" customHeight="1">
      <c r="A190" s="29">
        <v>126</v>
      </c>
      <c r="B190" s="6">
        <v>63</v>
      </c>
      <c r="C190" s="7" t="str">
        <f>Giocatori!B63</f>
        <v>MAZZANTI Maurizio</v>
      </c>
      <c r="D190" s="6">
        <v>0</v>
      </c>
      <c r="F190" s="7" t="s">
        <v>69</v>
      </c>
      <c r="G190" s="9">
        <v>2</v>
      </c>
      <c r="J190" s="32"/>
    </row>
    <row r="191" spans="9:10" ht="22.5" customHeight="1">
      <c r="I191" s="7" t="s">
        <v>3</v>
      </c>
      <c r="J191" s="9">
        <v>3</v>
      </c>
    </row>
    <row r="192" spans="1:7" ht="22.5" customHeight="1">
      <c r="A192" s="29">
        <v>127</v>
      </c>
      <c r="B192" s="25">
        <v>127</v>
      </c>
      <c r="C192" s="26" t="str">
        <f>Giocatori!B127</f>
        <v>Bye</v>
      </c>
      <c r="D192" s="25"/>
      <c r="F192" s="7" t="str">
        <f>C193</f>
        <v>POLESE Loris</v>
      </c>
      <c r="G192" s="9">
        <v>3</v>
      </c>
    </row>
    <row r="193" spans="1:4" ht="22.5" customHeight="1">
      <c r="A193" s="29">
        <v>128</v>
      </c>
      <c r="B193" s="6">
        <v>2</v>
      </c>
      <c r="C193" s="27" t="str">
        <f>Giocatori!B2</f>
        <v>POLESE Loris</v>
      </c>
      <c r="D193" s="6"/>
    </row>
    <row r="194" ht="22.5" customHeight="1"/>
    <row r="195" ht="11.25" customHeight="1"/>
    <row r="196" ht="11.25" customHeight="1"/>
    <row r="197" ht="11.25" customHeight="1">
      <c r="B197" s="10"/>
    </row>
  </sheetData>
  <sheetProtection/>
  <printOptions/>
  <pageMargins left="0" right="0" top="0.35433070866141736" bottom="0.15748031496062992" header="0.07874015748031496" footer="0.07874015748031496"/>
  <pageSetup horizontalDpi="600" verticalDpi="600" orientation="landscape" paperSize="9" scale="95" r:id="rId1"/>
  <headerFooter alignWithMargins="0">
    <oddHeader>&amp;C&amp;12FIGF - XIII GARA UFFICIALE MARCHE - 19 GENNAIO 2014 MONSANO (AN) - TABELLONE MASCHILE</oddHeader>
    <oddFooter>&amp;CPagina &amp;P</oddFooter>
  </headerFooter>
  <rowBreaks count="8" manualBreakCount="8">
    <brk id="25" max="255" man="1"/>
    <brk id="49" max="255" man="1"/>
    <brk id="73" max="255" man="1"/>
    <brk id="97" max="255" man="1"/>
    <brk id="121" max="255" man="1"/>
    <brk id="145" max="255" man="1"/>
    <brk id="169" max="255" man="1"/>
    <brk id="1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0" style="0" hidden="1" customWidth="1"/>
    <col min="2" max="2" width="5.00390625" style="0" customWidth="1"/>
    <col min="3" max="3" width="22.140625" style="0" bestFit="1" customWidth="1"/>
    <col min="4" max="4" width="3.421875" style="0" customWidth="1"/>
    <col min="5" max="5" width="2.00390625" style="0" customWidth="1"/>
    <col min="6" max="6" width="24.28125" style="0" customWidth="1"/>
    <col min="7" max="7" width="4.140625" style="0" customWidth="1"/>
    <col min="8" max="8" width="3.140625" style="0" customWidth="1"/>
    <col min="9" max="9" width="23.8515625" style="0" customWidth="1"/>
    <col min="10" max="10" width="4.57421875" style="0" customWidth="1"/>
    <col min="11" max="11" width="27.28125" style="0" customWidth="1"/>
    <col min="12" max="12" width="4.140625" style="0" customWidth="1"/>
    <col min="13" max="13" width="3.421875" style="0" customWidth="1"/>
  </cols>
  <sheetData>
    <row r="1" spans="1:9" s="12" customFormat="1" ht="24" customHeight="1">
      <c r="A1" s="29"/>
      <c r="C1" s="35" t="s">
        <v>108</v>
      </c>
      <c r="D1" s="35"/>
      <c r="E1" s="35"/>
      <c r="F1" s="35" t="s">
        <v>109</v>
      </c>
      <c r="G1" s="35"/>
      <c r="H1" s="35"/>
      <c r="I1" s="35" t="s">
        <v>110</v>
      </c>
    </row>
    <row r="2" spans="1:13" s="8" customFormat="1" ht="11.25" customHeight="1">
      <c r="A2" s="29"/>
      <c r="B2" s="4"/>
      <c r="M2" s="4"/>
    </row>
    <row r="3" spans="1:13" s="8" customFormat="1" ht="11.25" customHeight="1">
      <c r="A3" s="29"/>
      <c r="B3" s="4"/>
      <c r="M3" s="4"/>
    </row>
    <row r="4" spans="1:13" s="10" customFormat="1" ht="27" customHeight="1">
      <c r="A4" s="29"/>
      <c r="B4" s="6" t="s">
        <v>98</v>
      </c>
      <c r="C4" s="9" t="s">
        <v>83</v>
      </c>
      <c r="D4" s="9">
        <v>1</v>
      </c>
      <c r="M4" s="4"/>
    </row>
    <row r="5" spans="1:13" s="10" customFormat="1" ht="27" customHeight="1">
      <c r="A5" s="29"/>
      <c r="B5" s="4"/>
      <c r="D5" s="30"/>
      <c r="M5" s="4"/>
    </row>
    <row r="6" spans="1:13" s="10" customFormat="1" ht="27" customHeight="1">
      <c r="A6" s="29"/>
      <c r="B6" s="4"/>
      <c r="D6" s="31"/>
      <c r="E6" s="11"/>
      <c r="F6" s="68" t="s">
        <v>44</v>
      </c>
      <c r="G6" s="70">
        <v>4</v>
      </c>
      <c r="H6" s="71"/>
      <c r="I6" s="71"/>
      <c r="J6" s="71"/>
      <c r="M6" s="4"/>
    </row>
    <row r="7" spans="1:13" s="10" customFormat="1" ht="27" customHeight="1">
      <c r="A7" s="29"/>
      <c r="B7" s="4"/>
      <c r="D7" s="32"/>
      <c r="F7" s="71"/>
      <c r="G7" s="72"/>
      <c r="H7" s="71"/>
      <c r="I7" s="71"/>
      <c r="J7" s="71"/>
      <c r="M7" s="4"/>
    </row>
    <row r="8" spans="1:13" s="10" customFormat="1" ht="27" customHeight="1">
      <c r="A8" s="29"/>
      <c r="B8" s="6" t="s">
        <v>99</v>
      </c>
      <c r="C8" s="9" t="s">
        <v>44</v>
      </c>
      <c r="D8" s="9">
        <v>3</v>
      </c>
      <c r="F8" s="71"/>
      <c r="G8" s="73"/>
      <c r="H8" s="71"/>
      <c r="I8" s="71"/>
      <c r="J8" s="71"/>
      <c r="M8" s="4"/>
    </row>
    <row r="9" spans="1:13" s="10" customFormat="1" ht="27" customHeight="1">
      <c r="A9" s="29"/>
      <c r="B9" s="4"/>
      <c r="F9" s="71"/>
      <c r="G9" s="73"/>
      <c r="H9" s="71"/>
      <c r="I9" s="71"/>
      <c r="J9" s="71"/>
      <c r="M9" s="4"/>
    </row>
    <row r="10" spans="1:13" s="10" customFormat="1" ht="27" customHeight="1">
      <c r="A10" s="29"/>
      <c r="B10" s="4"/>
      <c r="F10" s="71"/>
      <c r="G10" s="73"/>
      <c r="H10" s="71"/>
      <c r="I10" s="68" t="s">
        <v>44</v>
      </c>
      <c r="J10" s="68">
        <v>3</v>
      </c>
      <c r="M10" s="4"/>
    </row>
    <row r="11" spans="1:13" s="10" customFormat="1" ht="27" customHeight="1">
      <c r="A11" s="29"/>
      <c r="B11" s="4"/>
      <c r="F11" s="71"/>
      <c r="G11" s="73"/>
      <c r="H11" s="71"/>
      <c r="I11" s="71"/>
      <c r="J11" s="71"/>
      <c r="K11" s="36"/>
      <c r="M11" s="4"/>
    </row>
    <row r="12" spans="1:13" s="10" customFormat="1" ht="27" customHeight="1">
      <c r="A12" s="29"/>
      <c r="B12" s="4"/>
      <c r="F12" s="71"/>
      <c r="G12" s="73"/>
      <c r="H12" s="71"/>
      <c r="I12" s="71"/>
      <c r="J12" s="71"/>
      <c r="K12" s="36"/>
      <c r="M12" s="4"/>
    </row>
    <row r="13" spans="1:13" s="10" customFormat="1" ht="27" customHeight="1">
      <c r="A13" s="29"/>
      <c r="B13" s="6" t="s">
        <v>100</v>
      </c>
      <c r="C13" s="9" t="s">
        <v>79</v>
      </c>
      <c r="D13" s="9">
        <v>3</v>
      </c>
      <c r="F13" s="71"/>
      <c r="G13" s="73"/>
      <c r="H13" s="71"/>
      <c r="I13" s="71"/>
      <c r="J13" s="71"/>
      <c r="K13" s="36"/>
      <c r="M13" s="4"/>
    </row>
    <row r="14" spans="1:13" s="10" customFormat="1" ht="27" customHeight="1">
      <c r="A14" s="29"/>
      <c r="B14" s="4"/>
      <c r="D14" s="30"/>
      <c r="F14" s="71"/>
      <c r="G14" s="74"/>
      <c r="H14" s="71"/>
      <c r="I14" s="71"/>
      <c r="J14" s="71"/>
      <c r="K14" s="36"/>
      <c r="M14" s="4"/>
    </row>
    <row r="15" spans="1:13" s="10" customFormat="1" ht="27" customHeight="1">
      <c r="A15" s="29"/>
      <c r="B15" s="4"/>
      <c r="D15" s="31"/>
      <c r="F15" s="68" t="s">
        <v>79</v>
      </c>
      <c r="G15" s="68">
        <v>2</v>
      </c>
      <c r="H15" s="71"/>
      <c r="I15" s="71"/>
      <c r="J15" s="71"/>
      <c r="K15" s="36"/>
      <c r="M15" s="4"/>
    </row>
    <row r="16" spans="1:13" s="10" customFormat="1" ht="27" customHeight="1">
      <c r="A16" s="29"/>
      <c r="B16" s="4"/>
      <c r="D16" s="32"/>
      <c r="F16" s="71"/>
      <c r="G16" s="71"/>
      <c r="H16" s="71"/>
      <c r="I16" s="71"/>
      <c r="J16" s="71"/>
      <c r="K16" s="36"/>
      <c r="M16" s="4"/>
    </row>
    <row r="17" spans="1:13" s="10" customFormat="1" ht="27" customHeight="1">
      <c r="A17" s="29"/>
      <c r="B17" s="6" t="s">
        <v>102</v>
      </c>
      <c r="C17" s="9" t="s">
        <v>16</v>
      </c>
      <c r="D17" s="9">
        <v>0</v>
      </c>
      <c r="F17" s="71"/>
      <c r="G17" s="71"/>
      <c r="H17" s="71"/>
      <c r="I17" s="71"/>
      <c r="J17" s="71"/>
      <c r="K17" s="36"/>
      <c r="M17" s="4"/>
    </row>
    <row r="18" spans="1:13" s="10" customFormat="1" ht="27" customHeight="1">
      <c r="A18" s="29"/>
      <c r="B18" s="4"/>
      <c r="F18" s="71"/>
      <c r="G18" s="71"/>
      <c r="H18" s="71"/>
      <c r="I18" s="71"/>
      <c r="J18" s="71"/>
      <c r="K18" s="37" t="s">
        <v>111</v>
      </c>
      <c r="M18" s="4"/>
    </row>
    <row r="19" spans="1:13" s="10" customFormat="1" ht="27" customHeight="1">
      <c r="A19" s="29"/>
      <c r="B19" s="4"/>
      <c r="F19" s="71"/>
      <c r="G19" s="71"/>
      <c r="H19" s="71"/>
      <c r="I19" s="71"/>
      <c r="J19" s="71"/>
      <c r="K19" s="69" t="s">
        <v>112</v>
      </c>
      <c r="M19" s="4"/>
    </row>
    <row r="20" spans="1:13" s="10" customFormat="1" ht="27" customHeight="1">
      <c r="A20" s="29"/>
      <c r="B20" s="4"/>
      <c r="F20" s="71"/>
      <c r="G20" s="71"/>
      <c r="H20" s="71"/>
      <c r="I20" s="71"/>
      <c r="J20" s="71"/>
      <c r="K20" s="36"/>
      <c r="M20" s="4"/>
    </row>
    <row r="21" spans="1:13" s="10" customFormat="1" ht="27" customHeight="1">
      <c r="A21" s="29"/>
      <c r="B21" s="4"/>
      <c r="F21" s="71"/>
      <c r="G21" s="71"/>
      <c r="H21" s="71"/>
      <c r="I21" s="71"/>
      <c r="J21" s="71"/>
      <c r="K21" s="36"/>
      <c r="M21" s="4"/>
    </row>
    <row r="22" spans="1:13" s="10" customFormat="1" ht="27" customHeight="1">
      <c r="A22" s="29"/>
      <c r="B22" s="6" t="s">
        <v>104</v>
      </c>
      <c r="C22" s="9" t="s">
        <v>4</v>
      </c>
      <c r="D22" s="9">
        <v>3</v>
      </c>
      <c r="F22" s="71"/>
      <c r="G22" s="71"/>
      <c r="H22" s="71"/>
      <c r="I22" s="71"/>
      <c r="J22" s="71"/>
      <c r="K22" s="36"/>
      <c r="M22" s="4"/>
    </row>
    <row r="23" spans="1:13" s="10" customFormat="1" ht="27" customHeight="1">
      <c r="A23" s="29"/>
      <c r="B23" s="4"/>
      <c r="D23" s="30"/>
      <c r="F23" s="71"/>
      <c r="G23" s="71"/>
      <c r="H23" s="71"/>
      <c r="I23" s="71"/>
      <c r="J23" s="71"/>
      <c r="K23" s="36"/>
      <c r="M23" s="4"/>
    </row>
    <row r="24" spans="1:13" s="10" customFormat="1" ht="27" customHeight="1">
      <c r="A24" s="29"/>
      <c r="B24" s="4"/>
      <c r="D24" s="31"/>
      <c r="F24" s="68" t="s">
        <v>4</v>
      </c>
      <c r="G24" s="68">
        <v>4</v>
      </c>
      <c r="H24" s="71"/>
      <c r="I24" s="71"/>
      <c r="J24" s="71"/>
      <c r="K24" s="36"/>
      <c r="M24" s="4"/>
    </row>
    <row r="25" spans="1:13" s="10" customFormat="1" ht="27" customHeight="1">
      <c r="A25" s="29"/>
      <c r="B25" s="4"/>
      <c r="D25" s="32"/>
      <c r="F25" s="71"/>
      <c r="G25" s="72"/>
      <c r="H25" s="71"/>
      <c r="I25" s="71"/>
      <c r="J25" s="71"/>
      <c r="K25" s="36"/>
      <c r="M25" s="4"/>
    </row>
    <row r="26" spans="1:13" s="10" customFormat="1" ht="27" customHeight="1">
      <c r="A26" s="29"/>
      <c r="B26" s="6" t="s">
        <v>105</v>
      </c>
      <c r="C26" s="9" t="s">
        <v>8</v>
      </c>
      <c r="D26" s="9">
        <v>1</v>
      </c>
      <c r="F26" s="71"/>
      <c r="G26" s="73"/>
      <c r="H26" s="71"/>
      <c r="I26" s="71"/>
      <c r="J26" s="71"/>
      <c r="K26" s="36"/>
      <c r="M26" s="4"/>
    </row>
    <row r="27" spans="1:13" s="10" customFormat="1" ht="27" customHeight="1">
      <c r="A27" s="29"/>
      <c r="B27" s="4"/>
      <c r="F27" s="71"/>
      <c r="G27" s="73"/>
      <c r="H27" s="71"/>
      <c r="I27" s="71"/>
      <c r="J27" s="71"/>
      <c r="K27" s="36"/>
      <c r="M27" s="4"/>
    </row>
    <row r="28" spans="1:13" s="10" customFormat="1" ht="27" customHeight="1">
      <c r="A28" s="29"/>
      <c r="B28" s="4"/>
      <c r="F28" s="71"/>
      <c r="G28" s="73"/>
      <c r="H28" s="71"/>
      <c r="I28" s="68" t="s">
        <v>4</v>
      </c>
      <c r="J28" s="75">
        <v>5</v>
      </c>
      <c r="K28" s="36"/>
      <c r="M28" s="4"/>
    </row>
    <row r="29" spans="1:13" s="10" customFormat="1" ht="27" customHeight="1">
      <c r="A29" s="29"/>
      <c r="B29" s="4"/>
      <c r="F29" s="71"/>
      <c r="G29" s="73"/>
      <c r="H29" s="71"/>
      <c r="I29" s="71"/>
      <c r="J29" s="71"/>
      <c r="M29" s="4"/>
    </row>
    <row r="30" spans="1:13" s="10" customFormat="1" ht="27" customHeight="1">
      <c r="A30" s="29"/>
      <c r="B30" s="4"/>
      <c r="F30" s="71"/>
      <c r="G30" s="73"/>
      <c r="H30" s="71"/>
      <c r="I30" s="71"/>
      <c r="J30" s="71"/>
      <c r="M30" s="4"/>
    </row>
    <row r="31" spans="1:13" s="10" customFormat="1" ht="27" customHeight="1">
      <c r="A31" s="29"/>
      <c r="B31" s="6" t="s">
        <v>106</v>
      </c>
      <c r="C31" s="9" t="s">
        <v>45</v>
      </c>
      <c r="D31" s="9">
        <v>0</v>
      </c>
      <c r="F31" s="71"/>
      <c r="G31" s="73"/>
      <c r="H31" s="71"/>
      <c r="I31" s="71"/>
      <c r="J31" s="71"/>
      <c r="M31" s="4"/>
    </row>
    <row r="32" spans="1:13" s="10" customFormat="1" ht="27" customHeight="1">
      <c r="A32" s="29"/>
      <c r="B32" s="4"/>
      <c r="D32" s="30"/>
      <c r="F32" s="71"/>
      <c r="G32" s="74"/>
      <c r="H32" s="71"/>
      <c r="I32" s="71"/>
      <c r="J32" s="71"/>
      <c r="M32" s="4"/>
    </row>
    <row r="33" spans="1:13" s="10" customFormat="1" ht="27" customHeight="1">
      <c r="A33" s="29"/>
      <c r="B33" s="4"/>
      <c r="D33" s="31"/>
      <c r="F33" s="68" t="s">
        <v>18</v>
      </c>
      <c r="G33" s="68">
        <v>3</v>
      </c>
      <c r="H33" s="71"/>
      <c r="I33" s="71"/>
      <c r="J33" s="71"/>
      <c r="M33" s="4"/>
    </row>
    <row r="34" spans="1:13" s="10" customFormat="1" ht="27" customHeight="1">
      <c r="A34" s="29"/>
      <c r="B34" s="4"/>
      <c r="D34" s="32"/>
      <c r="F34" s="71"/>
      <c r="G34" s="71"/>
      <c r="H34" s="71"/>
      <c r="I34" s="71"/>
      <c r="J34" s="71"/>
      <c r="M34" s="4"/>
    </row>
    <row r="35" spans="1:13" s="10" customFormat="1" ht="27" customHeight="1">
      <c r="A35" s="29"/>
      <c r="B35" s="6" t="s">
        <v>107</v>
      </c>
      <c r="C35" s="9" t="s">
        <v>18</v>
      </c>
      <c r="D35" s="9">
        <v>3</v>
      </c>
      <c r="M35" s="4"/>
    </row>
    <row r="36" spans="1:13" s="10" customFormat="1" ht="27" customHeight="1">
      <c r="A36" s="29"/>
      <c r="B36" s="4"/>
      <c r="M36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8" r:id="rId1"/>
  <headerFooter alignWithMargins="0">
    <oddHeader>&amp;C&amp;16FIGF - XIII GARA UFFICIALE MARCHE - 19 GENNAIO 2014 MONSANO (AN) - TABELLONE MASCHILE FINALE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6.57421875" style="0" customWidth="1"/>
  </cols>
  <sheetData>
    <row r="1" spans="1:2" s="8" customFormat="1" ht="22.5" customHeight="1">
      <c r="A1" s="57">
        <v>1</v>
      </c>
      <c r="B1" s="58" t="s">
        <v>113</v>
      </c>
    </row>
    <row r="2" spans="1:2" s="8" customFormat="1" ht="22.5" customHeight="1">
      <c r="A2" s="57">
        <f>A1+1</f>
        <v>2</v>
      </c>
      <c r="B2" s="58" t="s">
        <v>114</v>
      </c>
    </row>
    <row r="3" spans="1:2" s="8" customFormat="1" ht="22.5" customHeight="1">
      <c r="A3" s="59">
        <f aca="true" t="shared" si="0" ref="A3:A16">A2+1</f>
        <v>3</v>
      </c>
      <c r="B3" s="60" t="s">
        <v>115</v>
      </c>
    </row>
    <row r="4" spans="1:2" s="8" customFormat="1" ht="22.5" customHeight="1">
      <c r="A4" s="59">
        <f t="shared" si="0"/>
        <v>4</v>
      </c>
      <c r="B4" s="60" t="s">
        <v>116</v>
      </c>
    </row>
    <row r="5" spans="1:2" s="8" customFormat="1" ht="22.5" customHeight="1">
      <c r="A5" s="59">
        <f t="shared" si="0"/>
        <v>5</v>
      </c>
      <c r="B5" s="60" t="s">
        <v>117</v>
      </c>
    </row>
    <row r="6" spans="1:2" s="8" customFormat="1" ht="22.5" customHeight="1">
      <c r="A6" s="59">
        <f t="shared" si="0"/>
        <v>6</v>
      </c>
      <c r="B6" s="60" t="s">
        <v>118</v>
      </c>
    </row>
    <row r="7" spans="1:2" s="8" customFormat="1" ht="22.5" customHeight="1">
      <c r="A7" s="59">
        <f t="shared" si="0"/>
        <v>7</v>
      </c>
      <c r="B7" s="60" t="s">
        <v>119</v>
      </c>
    </row>
    <row r="8" spans="1:2" s="8" customFormat="1" ht="22.5" customHeight="1">
      <c r="A8" s="59">
        <f t="shared" si="0"/>
        <v>8</v>
      </c>
      <c r="B8" s="60" t="s">
        <v>120</v>
      </c>
    </row>
    <row r="9" spans="1:2" s="8" customFormat="1" ht="22.5" customHeight="1">
      <c r="A9" s="59">
        <f t="shared" si="0"/>
        <v>9</v>
      </c>
      <c r="B9" s="60" t="s">
        <v>121</v>
      </c>
    </row>
    <row r="10" spans="1:2" s="8" customFormat="1" ht="22.5" customHeight="1">
      <c r="A10" s="59">
        <f t="shared" si="0"/>
        <v>10</v>
      </c>
      <c r="B10" s="60" t="s">
        <v>122</v>
      </c>
    </row>
    <row r="11" spans="1:2" s="8" customFormat="1" ht="22.5" customHeight="1">
      <c r="A11" s="59">
        <f t="shared" si="0"/>
        <v>11</v>
      </c>
      <c r="B11" s="60" t="s">
        <v>123</v>
      </c>
    </row>
    <row r="12" spans="1:2" s="8" customFormat="1" ht="22.5" customHeight="1">
      <c r="A12" s="59">
        <f t="shared" si="0"/>
        <v>12</v>
      </c>
      <c r="B12" s="60" t="s">
        <v>124</v>
      </c>
    </row>
    <row r="13" spans="1:2" s="8" customFormat="1" ht="22.5" customHeight="1">
      <c r="A13" s="59">
        <f t="shared" si="0"/>
        <v>13</v>
      </c>
      <c r="B13" s="60" t="s">
        <v>92</v>
      </c>
    </row>
    <row r="14" spans="1:2" s="8" customFormat="1" ht="22.5" customHeight="1">
      <c r="A14" s="59">
        <f t="shared" si="0"/>
        <v>14</v>
      </c>
      <c r="B14" s="60" t="s">
        <v>92</v>
      </c>
    </row>
    <row r="15" spans="1:2" s="8" customFormat="1" ht="22.5" customHeight="1">
      <c r="A15" s="59">
        <f t="shared" si="0"/>
        <v>15</v>
      </c>
      <c r="B15" s="60" t="s">
        <v>92</v>
      </c>
    </row>
    <row r="16" spans="1:2" s="8" customFormat="1" ht="22.5" customHeight="1">
      <c r="A16" s="59">
        <f t="shared" si="0"/>
        <v>16</v>
      </c>
      <c r="B16" s="60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B1">
      <selection activeCell="B2" sqref="B2"/>
    </sheetView>
  </sheetViews>
  <sheetFormatPr defaultColWidth="9.140625" defaultRowHeight="15"/>
  <cols>
    <col min="1" max="1" width="0" style="50" hidden="1" customWidth="1"/>
    <col min="2" max="2" width="4.28125" style="50" customWidth="1"/>
    <col min="3" max="3" width="23.8515625" style="50" customWidth="1"/>
    <col min="4" max="4" width="3.421875" style="63" customWidth="1"/>
    <col min="5" max="5" width="2.00390625" style="50" customWidth="1"/>
    <col min="6" max="6" width="24.57421875" style="50" customWidth="1"/>
    <col min="7" max="7" width="4.140625" style="63" customWidth="1"/>
    <col min="8" max="8" width="3.140625" style="50" customWidth="1"/>
    <col min="9" max="9" width="23.57421875" style="50" customWidth="1"/>
    <col min="10" max="10" width="4.57421875" style="63" customWidth="1"/>
    <col min="11" max="11" width="22.421875" style="50" customWidth="1"/>
    <col min="12" max="12" width="4.140625" style="50" customWidth="1"/>
    <col min="13" max="13" width="3.421875" style="50" customWidth="1"/>
    <col min="14" max="16384" width="9.140625" style="50" customWidth="1"/>
  </cols>
  <sheetData>
    <row r="1" spans="1:9" s="47" customFormat="1" ht="18.75">
      <c r="A1" s="46"/>
      <c r="C1" s="48"/>
      <c r="D1" s="48"/>
      <c r="E1" s="48"/>
      <c r="F1" s="48"/>
      <c r="G1" s="48"/>
      <c r="H1" s="48"/>
      <c r="I1" s="48"/>
    </row>
    <row r="2" spans="1:12" s="47" customFormat="1" ht="18.75">
      <c r="A2" s="46"/>
      <c r="C2" s="53" t="s">
        <v>97</v>
      </c>
      <c r="D2" s="53"/>
      <c r="E2" s="53"/>
      <c r="F2" s="53" t="s">
        <v>108</v>
      </c>
      <c r="G2" s="53"/>
      <c r="H2" s="53"/>
      <c r="I2" s="53" t="s">
        <v>109</v>
      </c>
      <c r="J2" s="54"/>
      <c r="K2" s="53" t="s">
        <v>110</v>
      </c>
      <c r="L2" s="54"/>
    </row>
    <row r="3" spans="1:9" s="47" customFormat="1" ht="18.75">
      <c r="A3" s="46"/>
      <c r="C3" s="48"/>
      <c r="D3" s="48"/>
      <c r="E3" s="48"/>
      <c r="F3" s="48"/>
      <c r="G3" s="48"/>
      <c r="H3" s="48"/>
      <c r="I3" s="48"/>
    </row>
    <row r="4" spans="1:15" s="44" customFormat="1" ht="18.75" customHeight="1">
      <c r="A4" s="46"/>
      <c r="B4" s="43">
        <v>1</v>
      </c>
      <c r="C4" s="51" t="str">
        <f>Giocatrici!B1</f>
        <v>PICCOLO Samantha</v>
      </c>
      <c r="D4" s="61"/>
      <c r="E4" s="42"/>
      <c r="F4" s="42"/>
      <c r="G4" s="62"/>
      <c r="H4" s="42"/>
      <c r="I4" s="42"/>
      <c r="J4" s="62"/>
      <c r="K4" s="42"/>
      <c r="L4" s="42"/>
      <c r="M4" s="34"/>
      <c r="N4" s="42"/>
      <c r="O4" s="42"/>
    </row>
    <row r="5" spans="1:15" s="44" customFormat="1" ht="18.75" customHeight="1">
      <c r="A5" s="46"/>
      <c r="B5" s="43">
        <v>16</v>
      </c>
      <c r="C5" s="55" t="str">
        <f>Giocatrici!B16</f>
        <v>Bye</v>
      </c>
      <c r="D5" s="61"/>
      <c r="E5" s="42"/>
      <c r="F5" s="51" t="s">
        <v>113</v>
      </c>
      <c r="G5" s="61">
        <v>3</v>
      </c>
      <c r="H5" s="42"/>
      <c r="I5" s="42"/>
      <c r="J5" s="62"/>
      <c r="K5" s="42"/>
      <c r="L5" s="42"/>
      <c r="M5" s="34"/>
      <c r="N5" s="42"/>
      <c r="O5" s="42"/>
    </row>
    <row r="6" spans="1:15" s="49" customFormat="1" ht="18.75" customHeight="1">
      <c r="A6" s="46"/>
      <c r="B6" s="34"/>
      <c r="C6" s="56"/>
      <c r="D6" s="62"/>
      <c r="E6" s="42"/>
      <c r="F6" s="42"/>
      <c r="G6" s="62"/>
      <c r="H6" s="42"/>
      <c r="I6" s="45" t="s">
        <v>113</v>
      </c>
      <c r="J6" s="61">
        <v>2</v>
      </c>
      <c r="K6" s="42"/>
      <c r="L6" s="42"/>
      <c r="M6" s="34"/>
      <c r="N6" s="42"/>
      <c r="O6" s="42"/>
    </row>
    <row r="7" spans="1:15" s="49" customFormat="1" ht="18.75" customHeight="1">
      <c r="A7" s="46"/>
      <c r="B7" s="43">
        <v>9</v>
      </c>
      <c r="C7" s="55" t="str">
        <f>Giocatrici!B9</f>
        <v>BELLACHIOMA Emanuela</v>
      </c>
      <c r="D7" s="61">
        <v>1</v>
      </c>
      <c r="E7" s="42"/>
      <c r="F7" s="45" t="s">
        <v>120</v>
      </c>
      <c r="G7" s="61">
        <v>0</v>
      </c>
      <c r="H7" s="42"/>
      <c r="I7" s="42"/>
      <c r="J7" s="65"/>
      <c r="K7" s="42"/>
      <c r="L7" s="42"/>
      <c r="M7" s="34"/>
      <c r="N7" s="42"/>
      <c r="O7" s="42"/>
    </row>
    <row r="8" spans="1:15" s="49" customFormat="1" ht="18.75" customHeight="1">
      <c r="A8" s="46"/>
      <c r="B8" s="43">
        <v>8</v>
      </c>
      <c r="C8" s="55" t="str">
        <f>Giocatrici!B8</f>
        <v>CACCIA Francesca</v>
      </c>
      <c r="D8" s="61">
        <v>3</v>
      </c>
      <c r="E8" s="42"/>
      <c r="F8" s="42"/>
      <c r="G8" s="62"/>
      <c r="H8" s="42"/>
      <c r="I8" s="42"/>
      <c r="J8" s="66"/>
      <c r="K8" s="42"/>
      <c r="L8" s="42"/>
      <c r="M8" s="34"/>
      <c r="N8" s="42"/>
      <c r="O8" s="42"/>
    </row>
    <row r="9" spans="1:15" s="49" customFormat="1" ht="18.75" customHeight="1">
      <c r="A9" s="46"/>
      <c r="B9" s="34"/>
      <c r="C9" s="56"/>
      <c r="D9" s="62"/>
      <c r="E9" s="42"/>
      <c r="F9" s="42"/>
      <c r="G9" s="62"/>
      <c r="H9" s="42"/>
      <c r="I9" s="42"/>
      <c r="J9" s="66"/>
      <c r="K9" s="52" t="s">
        <v>116</v>
      </c>
      <c r="L9" s="61">
        <v>1</v>
      </c>
      <c r="M9" s="34"/>
      <c r="N9" s="42"/>
      <c r="O9" s="42"/>
    </row>
    <row r="10" spans="1:15" s="49" customFormat="1" ht="18.75" customHeight="1">
      <c r="A10" s="46"/>
      <c r="B10" s="43">
        <v>5</v>
      </c>
      <c r="C10" s="55" t="str">
        <f>Giocatrici!B5</f>
        <v>MICHELINI Michela</v>
      </c>
      <c r="D10" s="61" t="s">
        <v>125</v>
      </c>
      <c r="E10" s="42"/>
      <c r="F10" s="42"/>
      <c r="G10" s="62"/>
      <c r="H10" s="42"/>
      <c r="I10" s="42"/>
      <c r="J10" s="66"/>
      <c r="K10" s="42"/>
      <c r="L10" s="65"/>
      <c r="M10" s="34"/>
      <c r="N10" s="42"/>
      <c r="O10" s="42"/>
    </row>
    <row r="11" spans="1:15" s="49" customFormat="1" ht="18.75" customHeight="1">
      <c r="A11" s="46"/>
      <c r="B11" s="43">
        <v>12</v>
      </c>
      <c r="C11" s="55" t="str">
        <f>Giocatrici!B12</f>
        <v>BORGIA Cinzia</v>
      </c>
      <c r="D11" s="61"/>
      <c r="E11" s="42"/>
      <c r="F11" s="45" t="s">
        <v>124</v>
      </c>
      <c r="G11" s="61">
        <v>0</v>
      </c>
      <c r="H11" s="42"/>
      <c r="I11" s="42"/>
      <c r="J11" s="67"/>
      <c r="K11" s="42"/>
      <c r="L11" s="66"/>
      <c r="M11" s="34"/>
      <c r="N11" s="42"/>
      <c r="O11" s="42"/>
    </row>
    <row r="12" spans="1:15" s="49" customFormat="1" ht="18.75" customHeight="1">
      <c r="A12" s="46"/>
      <c r="B12" s="34"/>
      <c r="C12" s="56"/>
      <c r="D12" s="62"/>
      <c r="E12" s="42"/>
      <c r="F12" s="42"/>
      <c r="G12" s="62"/>
      <c r="H12" s="42"/>
      <c r="I12" s="45" t="s">
        <v>116</v>
      </c>
      <c r="J12" s="61">
        <v>3</v>
      </c>
      <c r="K12" s="42"/>
      <c r="L12" s="66"/>
      <c r="M12" s="64"/>
      <c r="N12" s="42"/>
      <c r="O12" s="42"/>
    </row>
    <row r="13" spans="1:15" s="49" customFormat="1" ht="18.75" customHeight="1">
      <c r="A13" s="46"/>
      <c r="B13" s="43">
        <v>13</v>
      </c>
      <c r="C13" s="55" t="str">
        <f>Giocatrici!B13</f>
        <v>Bye</v>
      </c>
      <c r="D13" s="61"/>
      <c r="E13" s="42"/>
      <c r="F13" s="45" t="s">
        <v>116</v>
      </c>
      <c r="G13" s="61">
        <v>3</v>
      </c>
      <c r="H13" s="42"/>
      <c r="I13" s="42"/>
      <c r="J13" s="62"/>
      <c r="K13" s="42"/>
      <c r="L13" s="66"/>
      <c r="M13" s="77" t="s">
        <v>126</v>
      </c>
      <c r="N13" s="78"/>
      <c r="O13" s="78"/>
    </row>
    <row r="14" spans="1:15" s="49" customFormat="1" ht="18.75" customHeight="1">
      <c r="A14" s="46"/>
      <c r="B14" s="43">
        <v>4</v>
      </c>
      <c r="C14" s="55" t="str">
        <f>Giocatrici!B4</f>
        <v>BRUNETTI Elisa</v>
      </c>
      <c r="D14" s="61"/>
      <c r="E14" s="42"/>
      <c r="F14" s="42"/>
      <c r="G14" s="62"/>
      <c r="H14" s="42"/>
      <c r="I14" s="42"/>
      <c r="J14" s="62"/>
      <c r="K14" s="42"/>
      <c r="L14" s="66"/>
      <c r="M14" s="64"/>
      <c r="N14" s="42"/>
      <c r="O14" s="42"/>
    </row>
    <row r="15" spans="1:15" s="49" customFormat="1" ht="18.75" customHeight="1">
      <c r="A15" s="46"/>
      <c r="B15" s="34"/>
      <c r="C15" s="56"/>
      <c r="D15" s="62"/>
      <c r="E15" s="42"/>
      <c r="F15" s="42"/>
      <c r="G15" s="62"/>
      <c r="H15" s="42"/>
      <c r="I15" s="42"/>
      <c r="J15" s="62"/>
      <c r="K15" s="44"/>
      <c r="L15" s="64"/>
      <c r="M15" s="79" t="s">
        <v>127</v>
      </c>
      <c r="N15" s="80"/>
      <c r="O15" s="81"/>
    </row>
    <row r="16" spans="1:15" s="49" customFormat="1" ht="18.75" customHeight="1">
      <c r="A16" s="46"/>
      <c r="B16" s="43">
        <v>3</v>
      </c>
      <c r="C16" s="55" t="str">
        <f>Giocatrici!B3</f>
        <v>NOVELLI Giovanna</v>
      </c>
      <c r="D16" s="61"/>
      <c r="E16" s="42"/>
      <c r="F16" s="42"/>
      <c r="G16" s="62"/>
      <c r="H16" s="42"/>
      <c r="I16" s="42"/>
      <c r="J16" s="62"/>
      <c r="K16" s="42"/>
      <c r="L16" s="66"/>
      <c r="M16" s="64"/>
      <c r="N16" s="42"/>
      <c r="O16" s="42"/>
    </row>
    <row r="17" spans="1:15" s="49" customFormat="1" ht="18.75" customHeight="1">
      <c r="A17" s="46"/>
      <c r="B17" s="43">
        <v>14</v>
      </c>
      <c r="C17" s="55" t="str">
        <f>Giocatrici!B14</f>
        <v>Bye</v>
      </c>
      <c r="D17" s="61"/>
      <c r="E17" s="42"/>
      <c r="F17" s="45" t="s">
        <v>115</v>
      </c>
      <c r="G17" s="61">
        <v>2</v>
      </c>
      <c r="H17" s="42"/>
      <c r="I17" s="42"/>
      <c r="J17" s="62"/>
      <c r="K17" s="42"/>
      <c r="L17" s="66"/>
      <c r="M17" s="64"/>
      <c r="N17" s="42"/>
      <c r="O17" s="42"/>
    </row>
    <row r="18" spans="1:15" s="49" customFormat="1" ht="18.75" customHeight="1">
      <c r="A18" s="46"/>
      <c r="B18" s="34"/>
      <c r="C18" s="56"/>
      <c r="D18" s="62"/>
      <c r="E18" s="42"/>
      <c r="F18" s="42"/>
      <c r="G18" s="62"/>
      <c r="H18" s="42"/>
      <c r="I18" s="45" t="s">
        <v>123</v>
      </c>
      <c r="J18" s="61">
        <v>0</v>
      </c>
      <c r="K18" s="42"/>
      <c r="L18" s="66"/>
      <c r="M18" s="64"/>
      <c r="N18" s="42"/>
      <c r="O18" s="42"/>
    </row>
    <row r="19" spans="1:15" s="49" customFormat="1" ht="18.75" customHeight="1">
      <c r="A19" s="46"/>
      <c r="B19" s="43">
        <v>6</v>
      </c>
      <c r="C19" s="55" t="str">
        <f>Giocatrici!B6</f>
        <v>FACCHINI Cecilia</v>
      </c>
      <c r="D19" s="61">
        <v>1</v>
      </c>
      <c r="E19" s="42"/>
      <c r="F19" s="45" t="s">
        <v>123</v>
      </c>
      <c r="G19" s="61">
        <v>3</v>
      </c>
      <c r="H19" s="42"/>
      <c r="I19" s="42"/>
      <c r="J19" s="65"/>
      <c r="K19" s="42"/>
      <c r="L19" s="66"/>
      <c r="M19" s="64"/>
      <c r="N19" s="42"/>
      <c r="O19" s="42"/>
    </row>
    <row r="20" spans="1:15" s="49" customFormat="1" ht="18.75" customHeight="1">
      <c r="A20" s="46"/>
      <c r="B20" s="43">
        <v>11</v>
      </c>
      <c r="C20" s="55" t="str">
        <f>Giocatrici!B11</f>
        <v>PERONI Eleonora</v>
      </c>
      <c r="D20" s="61">
        <v>3</v>
      </c>
      <c r="E20" s="42"/>
      <c r="F20" s="42"/>
      <c r="G20" s="62"/>
      <c r="H20" s="42"/>
      <c r="I20" s="42"/>
      <c r="J20" s="66"/>
      <c r="K20" s="42"/>
      <c r="L20" s="67"/>
      <c r="M20" s="34"/>
      <c r="N20" s="42"/>
      <c r="O20" s="42"/>
    </row>
    <row r="21" spans="1:15" s="49" customFormat="1" ht="18.75" customHeight="1">
      <c r="A21" s="46"/>
      <c r="B21" s="34"/>
      <c r="C21" s="56"/>
      <c r="D21" s="62"/>
      <c r="E21" s="42"/>
      <c r="F21" s="42"/>
      <c r="G21" s="62"/>
      <c r="H21" s="42"/>
      <c r="I21" s="42"/>
      <c r="J21" s="66"/>
      <c r="K21" s="52" t="s">
        <v>114</v>
      </c>
      <c r="L21" s="61">
        <v>4</v>
      </c>
      <c r="M21" s="34"/>
      <c r="N21" s="42"/>
      <c r="O21" s="42"/>
    </row>
    <row r="22" spans="1:15" s="49" customFormat="1" ht="18.75" customHeight="1">
      <c r="A22" s="46"/>
      <c r="B22" s="43">
        <v>7</v>
      </c>
      <c r="C22" s="55" t="str">
        <f>Giocatrici!B7</f>
        <v>PIERONI Stefania</v>
      </c>
      <c r="D22" s="61">
        <v>3</v>
      </c>
      <c r="E22" s="42"/>
      <c r="F22" s="42"/>
      <c r="G22" s="62"/>
      <c r="H22" s="42"/>
      <c r="I22" s="42"/>
      <c r="J22" s="66"/>
      <c r="K22" s="42"/>
      <c r="L22" s="42"/>
      <c r="M22" s="34"/>
      <c r="N22" s="42"/>
      <c r="O22" s="42"/>
    </row>
    <row r="23" spans="1:15" s="49" customFormat="1" ht="18.75" customHeight="1">
      <c r="A23" s="46"/>
      <c r="B23" s="43">
        <v>10</v>
      </c>
      <c r="C23" s="55" t="str">
        <f>Giocatrici!B10</f>
        <v>PETRINI Romana</v>
      </c>
      <c r="D23" s="61">
        <v>2</v>
      </c>
      <c r="E23" s="42"/>
      <c r="F23" s="45" t="s">
        <v>119</v>
      </c>
      <c r="G23" s="61">
        <v>2</v>
      </c>
      <c r="H23" s="42"/>
      <c r="I23" s="42"/>
      <c r="J23" s="67"/>
      <c r="K23" s="42"/>
      <c r="L23" s="42"/>
      <c r="M23" s="34"/>
      <c r="N23" s="42"/>
      <c r="O23" s="42"/>
    </row>
    <row r="24" spans="1:15" s="49" customFormat="1" ht="18.75" customHeight="1">
      <c r="A24" s="46"/>
      <c r="B24" s="34"/>
      <c r="C24" s="56"/>
      <c r="D24" s="62"/>
      <c r="E24" s="42"/>
      <c r="F24" s="42"/>
      <c r="G24" s="62"/>
      <c r="H24" s="42"/>
      <c r="I24" s="45" t="s">
        <v>114</v>
      </c>
      <c r="J24" s="61">
        <v>3</v>
      </c>
      <c r="K24" s="42"/>
      <c r="L24" s="42"/>
      <c r="M24" s="34"/>
      <c r="N24" s="42"/>
      <c r="O24" s="42"/>
    </row>
    <row r="25" spans="1:15" s="49" customFormat="1" ht="18.75" customHeight="1">
      <c r="A25" s="46"/>
      <c r="B25" s="43">
        <v>15</v>
      </c>
      <c r="C25" s="55" t="str">
        <f>Giocatrici!B15</f>
        <v>Bye</v>
      </c>
      <c r="D25" s="61"/>
      <c r="E25" s="42"/>
      <c r="F25" s="45" t="s">
        <v>114</v>
      </c>
      <c r="G25" s="61">
        <v>3</v>
      </c>
      <c r="H25" s="42"/>
      <c r="I25" s="42"/>
      <c r="J25" s="62"/>
      <c r="K25" s="42"/>
      <c r="L25" s="42"/>
      <c r="M25" s="34"/>
      <c r="N25" s="42"/>
      <c r="O25" s="42"/>
    </row>
    <row r="26" spans="1:15" s="49" customFormat="1" ht="18.75" customHeight="1">
      <c r="A26" s="46"/>
      <c r="B26" s="43">
        <v>2</v>
      </c>
      <c r="C26" s="51" t="str">
        <f>Giocatrici!B2</f>
        <v>CIOFI Giada</v>
      </c>
      <c r="D26" s="61"/>
      <c r="E26" s="42"/>
      <c r="F26" s="42"/>
      <c r="G26" s="62"/>
      <c r="H26" s="42"/>
      <c r="I26" s="42"/>
      <c r="J26" s="62"/>
      <c r="K26" s="42"/>
      <c r="L26" s="42"/>
      <c r="M26" s="34"/>
      <c r="N26" s="42"/>
      <c r="O26" s="42"/>
    </row>
    <row r="27" spans="1:13" s="49" customFormat="1" ht="15">
      <c r="A27" s="46"/>
      <c r="B27" s="64"/>
      <c r="M27" s="64"/>
    </row>
    <row r="28" spans="1:13" s="49" customFormat="1" ht="15">
      <c r="A28" s="46"/>
      <c r="B28" s="64"/>
      <c r="M28" s="64"/>
    </row>
    <row r="29" spans="1:13" s="49" customFormat="1" ht="15">
      <c r="A29" s="46"/>
      <c r="B29" s="64"/>
      <c r="M29" s="64"/>
    </row>
    <row r="30" spans="1:13" s="49" customFormat="1" ht="15">
      <c r="A30" s="46"/>
      <c r="B30" s="64"/>
      <c r="M30" s="64"/>
    </row>
    <row r="31" spans="1:13" s="49" customFormat="1" ht="15">
      <c r="A31" s="46"/>
      <c r="B31" s="64"/>
      <c r="M31" s="64"/>
    </row>
    <row r="32" spans="1:13" s="49" customFormat="1" ht="15">
      <c r="A32" s="46"/>
      <c r="B32" s="64"/>
      <c r="M32" s="64"/>
    </row>
    <row r="33" spans="1:13" s="49" customFormat="1" ht="15">
      <c r="A33" s="46"/>
      <c r="B33" s="64"/>
      <c r="M33" s="64"/>
    </row>
    <row r="34" spans="1:13" s="49" customFormat="1" ht="15">
      <c r="A34" s="46"/>
      <c r="B34" s="64"/>
      <c r="M34" s="64"/>
    </row>
    <row r="35" spans="1:13" s="49" customFormat="1" ht="15">
      <c r="A35" s="46"/>
      <c r="B35" s="64"/>
      <c r="M35" s="64"/>
    </row>
    <row r="36" spans="1:13" s="49" customFormat="1" ht="15">
      <c r="A36" s="46"/>
      <c r="B36" s="64"/>
      <c r="M36" s="64"/>
    </row>
    <row r="37" spans="1:13" s="49" customFormat="1" ht="15">
      <c r="A37" s="46"/>
      <c r="B37" s="64"/>
      <c r="M37" s="64"/>
    </row>
    <row r="38" spans="1:13" s="49" customFormat="1" ht="15">
      <c r="A38" s="46"/>
      <c r="B38" s="64"/>
      <c r="M38" s="64"/>
    </row>
  </sheetData>
  <sheetProtection/>
  <mergeCells count="2">
    <mergeCell ref="M13:O13"/>
    <mergeCell ref="M15:O15"/>
  </mergeCells>
  <printOptions/>
  <pageMargins left="0" right="0" top="0.7480314960629921" bottom="0.7480314960629921" header="0.31496062992125984" footer="0.31496062992125984"/>
  <pageSetup horizontalDpi="1200" verticalDpi="1200" orientation="landscape" paperSize="9" r:id="rId1"/>
  <headerFooter alignWithMargins="0">
    <oddHeader>&amp;C&amp;18FIGF - XIII GARA UFFICIALE MARCHE - 19 GENNAIO 2014 MONSANO (AN) - TABELLONE FEMMINILE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Gianfranco</cp:lastModifiedBy>
  <cp:lastPrinted>2014-01-19T19:08:14Z</cp:lastPrinted>
  <dcterms:created xsi:type="dcterms:W3CDTF">2014-01-15T09:40:45Z</dcterms:created>
  <dcterms:modified xsi:type="dcterms:W3CDTF">2014-01-19T19:15:12Z</dcterms:modified>
  <cp:category/>
  <cp:version/>
  <cp:contentType/>
  <cp:contentStatus/>
</cp:coreProperties>
</file>